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SD\M1-M2 SD UGA\"/>
    </mc:Choice>
  </mc:AlternateContent>
  <bookViews>
    <workbookView xWindow="300" yWindow="465" windowWidth="28500" windowHeight="14895" activeTab="3"/>
  </bookViews>
  <sheets>
    <sheet name="MCC Sem.7 sess.1 et 2 et Nbre H" sheetId="7" r:id="rId1"/>
    <sheet name="MCC Sem.8 sess.1 et 2 et Nbre H" sheetId="10" r:id="rId2"/>
    <sheet name="MCC Sem.9 sess.1 et 2 et Nbre H" sheetId="11" r:id="rId3"/>
    <sheet name="MCC Sem.10 sess.1 et Nbre H" sheetId="9" r:id="rId4"/>
    <sheet name="Feuil2" sheetId="2" r:id="rId5"/>
  </sheets>
  <definedNames>
    <definedName name="Nature_des_épreuves_CC">Feuil2!$B$4:$B$20</definedName>
  </definedNames>
  <calcPr calcId="152511"/>
</workbook>
</file>

<file path=xl/calcChain.xml><?xml version="1.0" encoding="utf-8"?>
<calcChain xmlns="http://schemas.openxmlformats.org/spreadsheetml/2006/main">
  <c r="F31" i="11" l="1"/>
  <c r="F33" i="10"/>
  <c r="S22" i="9" l="1"/>
  <c r="R22" i="9"/>
  <c r="Q22" i="9"/>
  <c r="P22" i="9"/>
  <c r="F22" i="9"/>
  <c r="S31" i="11"/>
  <c r="R31" i="11"/>
  <c r="Q31" i="11"/>
  <c r="P31" i="11"/>
  <c r="Q33" i="10"/>
  <c r="R33" i="10"/>
  <c r="S33" i="10"/>
  <c r="P33" i="10"/>
  <c r="Q24" i="7"/>
  <c r="R24" i="7"/>
  <c r="S24" i="7"/>
  <c r="P24" i="7"/>
  <c r="F24" i="7"/>
</calcChain>
</file>

<file path=xl/comments1.xml><?xml version="1.0" encoding="utf-8"?>
<comments xmlns="http://schemas.openxmlformats.org/spreadsheetml/2006/main">
  <authors>
    <author>Murielle Merluzzi</author>
    <author>Murielle Rustat</author>
    <author>MURIELLE RUSTAT</author>
    <author>VIVIANE BOURDIC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2" shapeId="0">
      <text>
        <r>
          <rPr>
            <sz val="9"/>
            <color indexed="81"/>
            <rFont val="Tahoma"/>
            <family val="2"/>
          </rPr>
          <t xml:space="preserve">Indiquer le coefficient global du CC ou le poids en % de l'élément constitutif ou de la matière.
</t>
        </r>
      </text>
    </comment>
    <comment ref="J12" authorId="1" shapeId="0">
      <text>
        <r>
          <rPr>
            <b/>
            <sz val="9"/>
            <color rgb="FF000000"/>
            <rFont val="Tahoma"/>
            <family val="2"/>
          </rPr>
          <t>Préciser la nature de l'épreuve 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Ecrit : </t>
        </r>
        <r>
          <rPr>
            <b/>
            <sz val="9"/>
            <color rgb="FF000000"/>
            <rFont val="Tahoma"/>
            <family val="2"/>
          </rPr>
          <t>E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Oral : </t>
        </r>
        <r>
          <rPr>
            <b/>
            <sz val="9"/>
            <color rgb="FF000000"/>
            <rFont val="Tahoma"/>
            <family val="2"/>
          </rPr>
          <t xml:space="preserve">O
</t>
        </r>
        <r>
          <rPr>
            <sz val="9"/>
            <color rgb="FF000000"/>
            <rFont val="Tahoma"/>
            <family val="2"/>
          </rPr>
          <t>Ecrit et/ou Oral :</t>
        </r>
        <r>
          <rPr>
            <b/>
            <sz val="9"/>
            <color rgb="FF000000"/>
            <rFont val="Tahoma"/>
            <family val="2"/>
          </rPr>
          <t xml:space="preserve"> E/O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Autre </t>
        </r>
        <r>
          <rPr>
            <i/>
            <sz val="9"/>
            <color rgb="FF000000"/>
            <rFont val="Tahoma"/>
            <family val="2"/>
          </rPr>
          <t>(à préciser)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rgb="FF000000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rgb="FF000000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rgb="FF000000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4" authorId="3" shapeId="0">
      <text>
        <r>
          <rPr>
            <sz val="9"/>
            <color indexed="81"/>
            <rFont val="Tahoma"/>
            <family val="2"/>
          </rPr>
          <t>Le total Nbre d'heures par colonne est automatisé : si vous ne souhaitez pas qu'un nbre soit comptabilisé dans le total (ex. UE à choix) vous devez mettre une * à côté du nombre.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rgb="FF000000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rgb="FF000000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rgb="FF000000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<sst xmlns="http://schemas.openxmlformats.org/spreadsheetml/2006/main" count="311" uniqueCount="127">
  <si>
    <t>1ère session</t>
  </si>
  <si>
    <t>Examen 
terminal</t>
  </si>
  <si>
    <t>Nature de
l'UE</t>
  </si>
  <si>
    <t>ECTS</t>
  </si>
  <si>
    <r>
      <t xml:space="preserve">Intitulé de l'UE
</t>
    </r>
    <r>
      <rPr>
        <b/>
        <sz val="9"/>
        <color theme="1"/>
        <rFont val="Calibri"/>
        <family val="2"/>
        <scheme val="minor"/>
      </rPr>
      <t>(le cas échéant, les intitulés des EC et des matières sous les UE)</t>
    </r>
  </si>
  <si>
    <t>N° de version dans l'accréditation :</t>
  </si>
  <si>
    <t>Régime Formation</t>
  </si>
  <si>
    <t>Modalité Formation</t>
  </si>
  <si>
    <t xml:space="preserve">Parcours pédagogique (le cas échéant) : </t>
  </si>
  <si>
    <t>Responsable de l'Année :</t>
  </si>
  <si>
    <r>
      <t xml:space="preserve">Coefficient
</t>
    </r>
    <r>
      <rPr>
        <sz val="11"/>
        <color theme="1"/>
        <rFont val="Calibri"/>
        <family val="2"/>
        <scheme val="minor"/>
      </rPr>
      <t>(1) + (2)</t>
    </r>
  </si>
  <si>
    <t>NOMBRE D'HEURES</t>
  </si>
  <si>
    <t>Contrôle 
Continu: report</t>
  </si>
  <si>
    <t>Total ECTS / Semestre</t>
  </si>
  <si>
    <t>CM</t>
  </si>
  <si>
    <t>TD</t>
  </si>
  <si>
    <t>CM/TD</t>
  </si>
  <si>
    <t>TP</t>
  </si>
  <si>
    <t>Session de rattrapage</t>
  </si>
  <si>
    <t>Total Nbre d'heures</t>
  </si>
  <si>
    <t>Coef. (1)
 ou %</t>
  </si>
  <si>
    <t>Coef. (2)
ou %</t>
  </si>
  <si>
    <t>Coef. (2) 
ou %</t>
  </si>
  <si>
    <t>Coef.(1)
 ou %</t>
  </si>
  <si>
    <t>Ecrit ou Oral</t>
  </si>
  <si>
    <t>Ecrit</t>
  </si>
  <si>
    <t>Oral</t>
  </si>
  <si>
    <t>Ecrit mémoire</t>
  </si>
  <si>
    <t>Ecrit rapport</t>
  </si>
  <si>
    <t>Rapport Stage</t>
  </si>
  <si>
    <t>Ecrit TP</t>
  </si>
  <si>
    <t>E Dev maison</t>
  </si>
  <si>
    <t>E Dev surveillé</t>
  </si>
  <si>
    <t>O Soutenance</t>
  </si>
  <si>
    <t>O Exposé</t>
  </si>
  <si>
    <t>Ecrit et/ou Oral</t>
  </si>
  <si>
    <t>E/O</t>
  </si>
  <si>
    <t>Nature des
épreuves CC</t>
  </si>
  <si>
    <t>Assiduité</t>
  </si>
  <si>
    <t>Contrôle 
Continu (CC)</t>
  </si>
  <si>
    <t>Examen 
Terminal (ET)</t>
  </si>
  <si>
    <r>
      <t>Cours mutualisés
(le cas échéant)</t>
    </r>
    <r>
      <rPr>
        <b/>
        <sz val="11"/>
        <color theme="7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</si>
  <si>
    <t>CONTRÔLE DES CONNAISSANCES ET COMPETENCES</t>
  </si>
  <si>
    <t>MODALITES DE CONTROLE DES CONNAISSANCES ET DES COMPETENCES</t>
  </si>
  <si>
    <t>O</t>
  </si>
  <si>
    <t>M</t>
  </si>
  <si>
    <t>Resp. Parcours</t>
  </si>
  <si>
    <t>Culture commune</t>
  </si>
  <si>
    <t>resp.Parcours</t>
  </si>
  <si>
    <t>Mémoire</t>
  </si>
  <si>
    <t>Stage</t>
  </si>
  <si>
    <t>Année de la Formation/Domaine/Mention : M1 MEEF Second degré</t>
  </si>
  <si>
    <t>Année de la Formation/Domaine/Mention : M2 MEEF Second degré</t>
  </si>
  <si>
    <r>
      <t xml:space="preserve">UE1 : Culture numérique et apprentissages    NUM801 - </t>
    </r>
    <r>
      <rPr>
        <b/>
        <sz val="11"/>
        <color rgb="FFFF0000"/>
        <rFont val="Calibri"/>
        <family val="2"/>
        <scheme val="minor"/>
      </rPr>
      <t>M</t>
    </r>
  </si>
  <si>
    <t xml:space="preserve">Commentaires : </t>
  </si>
  <si>
    <t>les UEs coloriées en bleu sont les UEs de culture commune</t>
  </si>
  <si>
    <t>M : UE mutualisée</t>
  </si>
  <si>
    <r>
      <t xml:space="preserve">UE1 : Efficacité de l’enseignement et accessibilité aux savoirs pour tous                    EDUC901 -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</si>
  <si>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et mémoire (UE non compensable)   STAG-MEM901 -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</si>
  <si>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UE1 :  L’école en situation : éducation et relations   EDUC1001 -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</si>
  <si>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en responsabilité (UE non compensable)    STAG1001 -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</si>
  <si>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UE3 : Positionnement professionnel    POST1001 - </t>
    </r>
    <r>
      <rPr>
        <b/>
        <sz val="10"/>
        <color rgb="FFFF0000"/>
        <rFont val="Calibri"/>
        <family val="2"/>
        <scheme val="minor"/>
      </rPr>
      <t>M</t>
    </r>
  </si>
  <si>
    <t>Responsable de la Formation : Hervé GAUSSIER</t>
  </si>
  <si>
    <r>
      <t xml:space="preserve">UE3 : La recherche comme éclairage sur la posture professionnelle    RECH701 - </t>
    </r>
    <r>
      <rPr>
        <b/>
        <sz val="11"/>
        <color rgb="FFFF0000"/>
        <rFont val="Calibri"/>
        <family val="2"/>
        <scheme val="minor"/>
      </rPr>
      <t>M</t>
    </r>
  </si>
  <si>
    <r>
      <t xml:space="preserve">UE2 : Processus d’apprentissage et accessibilité aux savoirs pour tous   EDUC702 - </t>
    </r>
    <r>
      <rPr>
        <b/>
        <sz val="11"/>
        <color rgb="FFFF0000"/>
        <rFont val="Calibri"/>
        <family val="2"/>
        <scheme val="minor"/>
      </rPr>
      <t>M</t>
    </r>
  </si>
  <si>
    <r>
      <t xml:space="preserve">UE1 : Enjeux, valeurs, et connaissances du système éducatif français et de ses acteurs           EDUC701 - </t>
    </r>
    <r>
      <rPr>
        <b/>
        <sz val="11"/>
        <color rgb="FFFF0000"/>
        <rFont val="Calibri"/>
        <family val="2"/>
        <scheme val="minor"/>
      </rPr>
      <t>M</t>
    </r>
  </si>
  <si>
    <t xml:space="preserve">SEMESTRE 7 </t>
  </si>
  <si>
    <t>SEMESTRE 9</t>
  </si>
  <si>
    <t>SEMESTRE 8</t>
  </si>
  <si>
    <t>SEMESTRE 10</t>
  </si>
  <si>
    <t xml:space="preserve">Parcours-type : TOUS PARCOURS </t>
  </si>
  <si>
    <t>UE3 : Langue vivante sauf pour parcours langues (UE non compensable)</t>
  </si>
  <si>
    <r>
      <t xml:space="preserve">UE2 : Langue vivante - </t>
    </r>
    <r>
      <rPr>
        <b/>
        <sz val="11"/>
        <color rgb="FFFF0000"/>
        <rFont val="Calibri"/>
        <family val="2"/>
        <scheme val="minor"/>
      </rPr>
      <t>parcours non linguistes -</t>
    </r>
    <r>
      <rPr>
        <b/>
        <sz val="11"/>
        <color rgb="FF000000"/>
        <rFont val="Calibri"/>
        <family val="2"/>
        <scheme val="minor"/>
      </rPr>
      <t xml:space="preserve"> (UE non compensable) - LANG801</t>
    </r>
  </si>
  <si>
    <t>écrit et/ou oral (1)</t>
  </si>
  <si>
    <t>Dossier</t>
  </si>
  <si>
    <t>ET2 : dossier et/ou écrit et/ou oral</t>
  </si>
  <si>
    <t>ET1 : dossier et/ou écrit et/ou oral</t>
  </si>
  <si>
    <t>Dossier (écrit du mémoire)</t>
  </si>
  <si>
    <t>Soutenance orale du mémoire</t>
  </si>
  <si>
    <t>Dossier ou écrit</t>
  </si>
  <si>
    <t>Validation du stage (1)</t>
  </si>
  <si>
    <t>Ecrit ou oral</t>
  </si>
  <si>
    <t>Report validation du stage</t>
  </si>
  <si>
    <t>Report validation présence (ou visio) à 2 séminaires</t>
  </si>
  <si>
    <r>
      <t xml:space="preserve">Commentaires :
</t>
    </r>
    <r>
      <rPr>
        <b/>
        <sz val="11"/>
        <color rgb="FFFF0000"/>
        <rFont val="Calibri (Corps)_x0000_"/>
      </rPr>
      <t>(1) En cas d'avis réservé à la validation du stage, les résultats à l'UE STAG-MEM901 sont mis en attente jusqu'à la fin du S4. Le stage est alors validé si l'UE STAG1001 est validée.</t>
    </r>
  </si>
  <si>
    <t>Pratique de stage (1)</t>
  </si>
  <si>
    <t>MCCC déclinées par parcours</t>
  </si>
  <si>
    <t>Report de la décision de 1ère session</t>
  </si>
  <si>
    <t>Suivi de stage</t>
  </si>
  <si>
    <t>Report du suivi de stage</t>
  </si>
  <si>
    <t>Report automatique à 10/20</t>
  </si>
  <si>
    <t>50% (1)</t>
  </si>
  <si>
    <t>Commentaires :
(1) Sauf pour parcours EPS (CC1 : 70%, CC2 30%, voir MCCC du parcours EPS)
(2) UE STAG801 : note seuil de 10/20 à l'ET.</t>
  </si>
  <si>
    <t>Ecrit (SDE 50%, Philosophie 50%)</t>
  </si>
  <si>
    <t>Dossier et/ou écrit et/ou oral</t>
  </si>
  <si>
    <t>Dossier et/ou écrit et/ou oral (2)</t>
  </si>
  <si>
    <r>
      <t>UE3 -</t>
    </r>
    <r>
      <rPr>
        <b/>
        <sz val="11"/>
        <color rgb="FFFF0000"/>
        <rFont val="Calibri"/>
        <family val="2"/>
        <scheme val="minor"/>
      </rPr>
      <t xml:space="preserve"> (UE2 : parcours linguistes)</t>
    </r>
    <r>
      <rPr>
        <b/>
        <sz val="11"/>
        <color rgb="FF000000"/>
        <rFont val="Calibri"/>
        <family val="2"/>
        <scheme val="minor"/>
      </rPr>
      <t xml:space="preserve"> : Recherche « Didactique disciplinaire » et mémoire   RECH-MEM801 - </t>
    </r>
    <r>
      <rPr>
        <b/>
        <sz val="11"/>
        <color rgb="FFFF0000"/>
        <rFont val="Calibri"/>
        <family val="2"/>
        <scheme val="minor"/>
      </rPr>
      <t>M</t>
    </r>
  </si>
  <si>
    <r>
      <t xml:space="preserve">UE4 </t>
    </r>
    <r>
      <rPr>
        <b/>
        <sz val="11"/>
        <color rgb="FFFF0000"/>
        <rFont val="Calibri"/>
        <family val="2"/>
        <scheme val="minor"/>
      </rPr>
      <t>(UE3 parcours linguistes)</t>
    </r>
    <r>
      <rPr>
        <b/>
        <sz val="11"/>
        <color rgb="FF000000"/>
        <rFont val="Calibri"/>
        <family val="2"/>
        <scheme val="minor"/>
      </rPr>
      <t xml:space="preserve"> : Stage d’observation et de pratique accompagnée   STAG801 - </t>
    </r>
    <r>
      <rPr>
        <b/>
        <sz val="11"/>
        <color rgb="FFFF0000"/>
        <rFont val="Calibri"/>
        <family val="2"/>
        <scheme val="minor"/>
      </rPr>
      <t>M</t>
    </r>
    <r>
      <rPr>
        <b/>
        <sz val="11"/>
        <color rgb="FF000000"/>
        <rFont val="Calibri"/>
        <family val="2"/>
        <scheme val="minor"/>
      </rPr>
      <t xml:space="preserve">                      (UE non compensable)</t>
    </r>
  </si>
  <si>
    <t>Pratique de stage</t>
  </si>
  <si>
    <t xml:space="preserve">Report automatique à 10 </t>
  </si>
  <si>
    <t>COMPOSANTE : INSPE</t>
  </si>
  <si>
    <t>Année universitaire : 2022 - 2023</t>
  </si>
  <si>
    <t xml:space="preserve">Code Diplôme : </t>
  </si>
  <si>
    <t xml:space="preserve">Date approbation Conseil composante : </t>
  </si>
  <si>
    <t>Code VDI :</t>
  </si>
  <si>
    <t xml:space="preserve">Date approbation CFVU ou CSPM : </t>
  </si>
  <si>
    <t xml:space="preserve">Code Etape : </t>
  </si>
  <si>
    <t>Code VET :</t>
  </si>
  <si>
    <t>Intitulés Blocs de connaissances et de compétences (Fiche RNCP)</t>
  </si>
  <si>
    <r>
      <t>Intitulés spécifiques des Blocs de connaissances et de compétences (si différents fiche RNCP)</t>
    </r>
    <r>
      <rPr>
        <b/>
        <sz val="11"/>
        <color rgb="FF800080"/>
        <rFont val="Calibri"/>
        <family val="2"/>
      </rPr>
      <t xml:space="preserve">
</t>
    </r>
  </si>
  <si>
    <t>En cas de circonstances exceptionnelles affectant le déroulement normal des examens, des adaptations des modalités d'évaluation pourront être mises en place après vote par les instances concernées</t>
  </si>
  <si>
    <t>Dossier (test de connaissances)</t>
  </si>
  <si>
    <t>Inter-mention, Resp. Parcours</t>
  </si>
  <si>
    <t>Respecter les principes d’éthique, de déontologie et de responsabilité environnementale</t>
  </si>
  <si>
    <t xml:space="preserve">
RNCP31852BC01 
Compétences communes à tous les professeurs et personnels d'éducation
RNCP31852BC06 
Appui à la transformation en contexte professionnel</t>
  </si>
  <si>
    <t xml:space="preserve">
RNCP31852BC01 
Compétences communes à tous les professeurs et personnels d'éducation</t>
  </si>
  <si>
    <t xml:space="preserve">
RNCP31852BC04 
Développer des savoirs hautement spécialisés et les intégrer</t>
  </si>
  <si>
    <t xml:space="preserve">RNCP31852BC01 
Compétences communes à tous les professeurs et personnels d'éducation
RNCP31852BC03 
Usages avancés et spécialisés des outils numériques
RNCP31852BC06 
Appui à la transformation en contexte professionnel
RNCP31852BC07 
Gestion des ressources documentaires </t>
  </si>
  <si>
    <t>RNCP31852BC01 
Compétences communes à tous les professeurs et personnels d'éducation
RNCP31852BC05 
Communication spécialisée pour le transfert de connaissances</t>
  </si>
  <si>
    <t xml:space="preserve">
RNCP31852BC04 
Développer des savoirs hautement spécialisés et les intégrer 
RNCP31852BC05 
Communication spécialisée pour le transfert de connaissances</t>
  </si>
  <si>
    <t>RNCP31852BC05
Communication spécialisée pour le transfert de connaissances
RNCP31852BC06 
Appui à la transformation en contexte professionnel</t>
  </si>
  <si>
    <t>RNCP31852BC01 
Compétences communes à tous les professeurs et personnels d'éducation
RNCP31852BC02 
Compétences communes à tous les professeurs</t>
  </si>
  <si>
    <t xml:space="preserve">
RNCP31852BC05 
Communication spécialisée pour le transfert de connaissances
RNCP31852BC06 
Appui à la transformation en contexte professionnel</t>
  </si>
  <si>
    <t>RNCP31852BC04 
Développer des savoirs hautement spécialisés et les intégrer
RNCP31852BC05 
Communication spécialisée pour le transfert de connaissances
RNCP31852BC06 
Appui à la transformation en contexte professionnel</t>
  </si>
  <si>
    <t>RNCP31852BC04 
Développer des savoirs hautement spécialisés et les intégrer
RNCP31852BC06 
Appui à la transformation en contexte professionnel</t>
  </si>
  <si>
    <t>RNCP31852BC01
Compétences communes à tous les professeurs et personnels d'éducation
RNCP31852BC02 
Compétences communes à tous les professeurs
RNCP31852BC06 
Appui à la transformation en contexte professionnel</t>
  </si>
  <si>
    <r>
      <t xml:space="preserve">Validation présence (ou visio) à 2 séminaires. </t>
    </r>
    <r>
      <rPr>
        <sz val="11"/>
        <color rgb="FFFF0000"/>
        <rFont val="Calibri (Corps)_x0000_"/>
      </rPr>
      <t>Pour les séminaires hors INSPE, une validation par la/le responsable de l'UE est nécessaire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</si>
</sst>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11"/>
      <color rgb="FFFF0000"/>
      <name val="Calibri (Corps)_x0000_"/>
    </font>
    <font>
      <sz val="11"/>
      <color theme="1"/>
      <name val="Arial"/>
      <family val="2"/>
    </font>
    <font>
      <i/>
      <sz val="9"/>
      <color rgb="FF000000"/>
      <name val="Tahoma"/>
      <family val="2"/>
    </font>
    <font>
      <b/>
      <sz val="11"/>
      <color rgb="FF000000"/>
      <name val="Calibri"/>
      <family val="2"/>
    </font>
    <font>
      <b/>
      <sz val="11"/>
      <color rgb="FF80008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Calibri (Corps)_x0000_"/>
    </font>
    <font>
      <sz val="11"/>
      <name val="Calibri (Corps)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rgb="FFCC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rgb="FF141312"/>
      </bottom>
      <diagonal/>
    </border>
    <border>
      <left style="thin">
        <color rgb="FF141312"/>
      </left>
      <right style="medium">
        <color indexed="64"/>
      </right>
      <top/>
      <bottom style="thin">
        <color rgb="FF141312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141312"/>
      </left>
      <right style="thin">
        <color rgb="FF141312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2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2" borderId="0" xfId="1" applyFont="1" applyFill="1" applyBorder="1" applyAlignment="1">
      <alignment vertical="center"/>
    </xf>
    <xf numFmtId="0" fontId="6" fillId="2" borderId="18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0" fillId="2" borderId="0" xfId="0" applyFill="1"/>
    <xf numFmtId="0" fontId="0" fillId="2" borderId="1" xfId="0" applyFill="1" applyBorder="1"/>
    <xf numFmtId="0" fontId="6" fillId="2" borderId="11" xfId="1" applyFont="1" applyFill="1" applyBorder="1" applyAlignment="1">
      <alignment vertical="center"/>
    </xf>
    <xf numFmtId="0" fontId="0" fillId="0" borderId="19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2" borderId="3" xfId="0" applyFill="1" applyBorder="1"/>
    <xf numFmtId="0" fontId="0" fillId="0" borderId="36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3" borderId="48" xfId="0" applyFill="1" applyBorder="1"/>
    <xf numFmtId="0" fontId="0" fillId="3" borderId="49" xfId="0" applyFill="1" applyBorder="1"/>
    <xf numFmtId="0" fontId="0" fillId="3" borderId="50" xfId="0" applyFill="1" applyBorder="1"/>
    <xf numFmtId="0" fontId="0" fillId="3" borderId="31" xfId="0" applyFill="1" applyBorder="1"/>
    <xf numFmtId="0" fontId="0" fillId="3" borderId="43" xfId="0" applyFill="1" applyBorder="1"/>
    <xf numFmtId="0" fontId="0" fillId="3" borderId="44" xfId="0" applyFill="1" applyBorder="1"/>
    <xf numFmtId="0" fontId="0" fillId="3" borderId="51" xfId="0" applyFill="1" applyBorder="1"/>
    <xf numFmtId="0" fontId="0" fillId="3" borderId="54" xfId="0" applyFill="1" applyBorder="1"/>
    <xf numFmtId="0" fontId="0" fillId="3" borderId="38" xfId="0" applyFill="1" applyBorder="1"/>
    <xf numFmtId="0" fontId="1" fillId="0" borderId="10" xfId="0" applyFont="1" applyBorder="1"/>
    <xf numFmtId="0" fontId="0" fillId="3" borderId="41" xfId="0" applyFill="1" applyBorder="1"/>
    <xf numFmtId="0" fontId="0" fillId="3" borderId="37" xfId="0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12" xfId="0" applyFill="1" applyBorder="1"/>
    <xf numFmtId="2" fontId="0" fillId="0" borderId="21" xfId="0" applyNumberFormat="1" applyBorder="1"/>
    <xf numFmtId="0" fontId="0" fillId="3" borderId="52" xfId="0" applyFill="1" applyBorder="1"/>
    <xf numFmtId="0" fontId="0" fillId="3" borderId="53" xfId="0" applyFill="1" applyBorder="1"/>
    <xf numFmtId="0" fontId="0" fillId="3" borderId="55" xfId="0" applyFill="1" applyBorder="1"/>
    <xf numFmtId="0" fontId="0" fillId="3" borderId="56" xfId="0" applyFill="1" applyBorder="1"/>
    <xf numFmtId="0" fontId="0" fillId="2" borderId="42" xfId="0" applyFill="1" applyBorder="1"/>
    <xf numFmtId="0" fontId="0" fillId="2" borderId="0" xfId="0" applyFill="1" applyBorder="1"/>
    <xf numFmtId="0" fontId="13" fillId="0" borderId="14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Border="1" applyAlignment="1"/>
    <xf numFmtId="0" fontId="16" fillId="6" borderId="57" xfId="0" applyFont="1" applyFill="1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15" fillId="0" borderId="22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9" xfId="0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6" fillId="6" borderId="59" xfId="0" applyFont="1" applyFill="1" applyBorder="1" applyAlignment="1" applyProtection="1">
      <alignment vertical="center"/>
    </xf>
    <xf numFmtId="0" fontId="15" fillId="0" borderId="6" xfId="0" applyFont="1" applyBorder="1" applyAlignment="1">
      <alignment horizontal="center"/>
    </xf>
    <xf numFmtId="0" fontId="0" fillId="0" borderId="29" xfId="0" applyBorder="1" applyAlignment="1">
      <alignment horizontal="right"/>
    </xf>
    <xf numFmtId="0" fontId="0" fillId="0" borderId="15" xfId="0" applyBorder="1" applyAlignment="1">
      <alignment wrapText="1"/>
    </xf>
    <xf numFmtId="0" fontId="0" fillId="0" borderId="0" xfId="0" applyBorder="1" applyAlignment="1">
      <alignment horizontal="right" vertical="center"/>
    </xf>
    <xf numFmtId="0" fontId="15" fillId="0" borderId="25" xfId="0" applyFont="1" applyBorder="1"/>
    <xf numFmtId="0" fontId="15" fillId="0" borderId="26" xfId="0" applyFont="1" applyBorder="1"/>
    <xf numFmtId="0" fontId="16" fillId="0" borderId="59" xfId="0" applyFont="1" applyFill="1" applyBorder="1" applyAlignment="1" applyProtection="1">
      <alignment vertical="center"/>
    </xf>
    <xf numFmtId="0" fontId="1" fillId="0" borderId="22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8" fillId="6" borderId="59" xfId="0" applyFont="1" applyFill="1" applyBorder="1" applyAlignment="1" applyProtection="1">
      <alignment vertical="center"/>
    </xf>
    <xf numFmtId="0" fontId="8" fillId="6" borderId="57" xfId="0" applyFont="1" applyFill="1" applyBorder="1" applyAlignment="1">
      <alignment vertical="center"/>
    </xf>
    <xf numFmtId="0" fontId="8" fillId="6" borderId="57" xfId="0" applyFont="1" applyFill="1" applyBorder="1" applyAlignment="1">
      <alignment vertical="center" wrapText="1"/>
    </xf>
    <xf numFmtId="0" fontId="0" fillId="0" borderId="6" xfId="0" applyBorder="1" applyAlignment="1">
      <alignment horizontal="right"/>
    </xf>
    <xf numFmtId="0" fontId="0" fillId="0" borderId="28" xfId="0" applyBorder="1" applyAlignment="1">
      <alignment wrapText="1"/>
    </xf>
    <xf numFmtId="0" fontId="1" fillId="7" borderId="32" xfId="0" applyFont="1" applyFill="1" applyBorder="1"/>
    <xf numFmtId="0" fontId="17" fillId="0" borderId="32" xfId="0" applyFont="1" applyBorder="1"/>
    <xf numFmtId="0" fontId="15" fillId="0" borderId="3" xfId="0" applyFont="1" applyBorder="1" applyAlignment="1">
      <alignment horizontal="center"/>
    </xf>
    <xf numFmtId="0" fontId="15" fillId="7" borderId="22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58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15" fillId="0" borderId="58" xfId="0" applyFont="1" applyBorder="1" applyAlignment="1">
      <alignment horizontal="center" vertical="center"/>
    </xf>
    <xf numFmtId="0" fontId="15" fillId="0" borderId="29" xfId="0" applyFont="1" applyBorder="1"/>
    <xf numFmtId="9" fontId="0" fillId="0" borderId="26" xfId="0" applyNumberFormat="1" applyBorder="1"/>
    <xf numFmtId="9" fontId="0" fillId="0" borderId="3" xfId="0" applyNumberFormat="1" applyBorder="1"/>
    <xf numFmtId="9" fontId="0" fillId="0" borderId="27" xfId="0" applyNumberFormat="1" applyBorder="1"/>
    <xf numFmtId="0" fontId="1" fillId="0" borderId="10" xfId="0" applyFont="1" applyBorder="1" applyAlignment="1">
      <alignment wrapText="1"/>
    </xf>
    <xf numFmtId="9" fontId="0" fillId="0" borderId="17" xfId="0" applyNumberFormat="1" applyBorder="1"/>
    <xf numFmtId="9" fontId="0" fillId="0" borderId="0" xfId="0" applyNumberFormat="1"/>
    <xf numFmtId="0" fontId="17" fillId="0" borderId="25" xfId="0" applyFont="1" applyBorder="1"/>
    <xf numFmtId="0" fontId="17" fillId="0" borderId="28" xfId="0" applyFont="1" applyBorder="1"/>
    <xf numFmtId="0" fontId="23" fillId="0" borderId="0" xfId="0" applyFont="1" applyAlignment="1">
      <alignment wrapText="1"/>
    </xf>
    <xf numFmtId="0" fontId="17" fillId="0" borderId="26" xfId="0" applyFont="1" applyBorder="1"/>
    <xf numFmtId="0" fontId="17" fillId="0" borderId="27" xfId="0" applyFont="1" applyBorder="1"/>
    <xf numFmtId="0" fontId="17" fillId="0" borderId="17" xfId="0" applyFont="1" applyBorder="1"/>
    <xf numFmtId="0" fontId="17" fillId="0" borderId="3" xfId="0" applyFont="1" applyBorder="1"/>
    <xf numFmtId="0" fontId="19" fillId="0" borderId="28" xfId="0" applyFont="1" applyBorder="1"/>
    <xf numFmtId="9" fontId="19" fillId="0" borderId="27" xfId="0" applyNumberFormat="1" applyFont="1" applyBorder="1"/>
    <xf numFmtId="0" fontId="19" fillId="0" borderId="25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15" fillId="0" borderId="6" xfId="0" applyFont="1" applyBorder="1"/>
    <xf numFmtId="0" fontId="19" fillId="0" borderId="6" xfId="0" applyFont="1" applyBorder="1" applyAlignment="1">
      <alignment horizontal="center"/>
    </xf>
    <xf numFmtId="0" fontId="10" fillId="0" borderId="28" xfId="0" applyFont="1" applyBorder="1" applyAlignment="1">
      <alignment wrapText="1"/>
    </xf>
    <xf numFmtId="0" fontId="19" fillId="0" borderId="25" xfId="0" applyFont="1" applyBorder="1"/>
    <xf numFmtId="0" fontId="19" fillId="0" borderId="15" xfId="0" applyFont="1" applyBorder="1"/>
    <xf numFmtId="0" fontId="10" fillId="0" borderId="25" xfId="0" applyFont="1" applyBorder="1"/>
    <xf numFmtId="0" fontId="19" fillId="0" borderId="28" xfId="0" applyFont="1" applyBorder="1" applyAlignment="1">
      <alignment wrapText="1"/>
    </xf>
    <xf numFmtId="9" fontId="19" fillId="0" borderId="3" xfId="0" applyNumberFormat="1" applyFont="1" applyBorder="1"/>
    <xf numFmtId="0" fontId="10" fillId="0" borderId="25" xfId="0" applyFont="1" applyBorder="1" applyAlignment="1">
      <alignment wrapText="1"/>
    </xf>
    <xf numFmtId="0" fontId="19" fillId="0" borderId="27" xfId="0" applyFont="1" applyBorder="1"/>
    <xf numFmtId="0" fontId="10" fillId="0" borderId="28" xfId="0" applyFont="1" applyBorder="1"/>
    <xf numFmtId="0" fontId="19" fillId="0" borderId="3" xfId="0" applyFont="1" applyBorder="1"/>
    <xf numFmtId="0" fontId="19" fillId="0" borderId="17" xfId="0" applyFont="1" applyBorder="1"/>
    <xf numFmtId="0" fontId="5" fillId="2" borderId="0" xfId="0" applyFont="1" applyFill="1" applyBorder="1" applyAlignment="1">
      <alignment horizontal="left" vertical="center"/>
    </xf>
    <xf numFmtId="0" fontId="6" fillId="8" borderId="20" xfId="1" applyFont="1" applyFill="1" applyBorder="1" applyAlignment="1">
      <alignment vertical="center"/>
    </xf>
    <xf numFmtId="0" fontId="6" fillId="8" borderId="11" xfId="1" applyFont="1" applyFill="1" applyBorder="1" applyAlignment="1">
      <alignment vertical="center"/>
    </xf>
    <xf numFmtId="0" fontId="0" fillId="8" borderId="11" xfId="0" applyFill="1" applyBorder="1"/>
    <xf numFmtId="0" fontId="0" fillId="8" borderId="0" xfId="0" applyFill="1"/>
    <xf numFmtId="0" fontId="0" fillId="0" borderId="67" xfId="0" applyBorder="1"/>
    <xf numFmtId="0" fontId="1" fillId="7" borderId="0" xfId="0" applyFont="1" applyFill="1" applyBorder="1"/>
    <xf numFmtId="0" fontId="17" fillId="0" borderId="0" xfId="0" applyFont="1" applyBorder="1"/>
    <xf numFmtId="0" fontId="1" fillId="0" borderId="0" xfId="0" applyFont="1" applyBorder="1" applyAlignment="1">
      <alignment wrapText="1"/>
    </xf>
    <xf numFmtId="0" fontId="15" fillId="0" borderId="68" xfId="0" applyFont="1" applyBorder="1" applyAlignment="1">
      <alignment horizontal="center" vertical="center"/>
    </xf>
    <xf numFmtId="0" fontId="0" fillId="2" borderId="21" xfId="0" applyFill="1" applyBorder="1"/>
    <xf numFmtId="0" fontId="0" fillId="0" borderId="7" xfId="0" applyBorder="1"/>
    <xf numFmtId="0" fontId="0" fillId="0" borderId="2" xfId="0" applyBorder="1"/>
    <xf numFmtId="0" fontId="0" fillId="0" borderId="69" xfId="0" applyBorder="1"/>
    <xf numFmtId="0" fontId="1" fillId="10" borderId="0" xfId="0" applyFont="1" applyFill="1" applyBorder="1"/>
    <xf numFmtId="0" fontId="1" fillId="0" borderId="2" xfId="0" applyFont="1" applyBorder="1"/>
    <xf numFmtId="0" fontId="1" fillId="0" borderId="11" xfId="0" applyFont="1" applyBorder="1"/>
    <xf numFmtId="0" fontId="28" fillId="0" borderId="32" xfId="0" applyFont="1" applyBorder="1"/>
    <xf numFmtId="0" fontId="28" fillId="0" borderId="0" xfId="0" applyFont="1" applyBorder="1"/>
    <xf numFmtId="0" fontId="0" fillId="10" borderId="0" xfId="0" applyFill="1" applyBorder="1"/>
    <xf numFmtId="0" fontId="0" fillId="10" borderId="0" xfId="0" applyFill="1"/>
    <xf numFmtId="0" fontId="0" fillId="0" borderId="2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67" xfId="0" applyBorder="1" applyAlignment="1">
      <alignment wrapText="1"/>
    </xf>
    <xf numFmtId="0" fontId="0" fillId="0" borderId="7" xfId="0" applyBorder="1" applyAlignment="1">
      <alignment wrapText="1"/>
    </xf>
    <xf numFmtId="0" fontId="8" fillId="0" borderId="61" xfId="0" applyFont="1" applyFill="1" applyBorder="1" applyAlignment="1">
      <alignment vertical="center"/>
    </xf>
    <xf numFmtId="0" fontId="8" fillId="6" borderId="63" xfId="0" applyFont="1" applyFill="1" applyBorder="1" applyAlignment="1">
      <alignment vertical="center"/>
    </xf>
    <xf numFmtId="0" fontId="15" fillId="0" borderId="62" xfId="0" applyFont="1" applyFill="1" applyBorder="1" applyAlignment="1">
      <alignment vertical="center"/>
    </xf>
    <xf numFmtId="0" fontId="15" fillId="7" borderId="63" xfId="0" applyFont="1" applyFill="1" applyBorder="1" applyAlignment="1">
      <alignment vertical="center" wrapText="1"/>
    </xf>
    <xf numFmtId="0" fontId="0" fillId="0" borderId="62" xfId="0" applyBorder="1" applyAlignment="1">
      <alignment wrapText="1"/>
    </xf>
    <xf numFmtId="0" fontId="29" fillId="0" borderId="0" xfId="0" applyFont="1" applyAlignment="1">
      <alignment wrapText="1"/>
    </xf>
    <xf numFmtId="9" fontId="31" fillId="0" borderId="3" xfId="0" applyNumberFormat="1" applyFont="1" applyBorder="1"/>
    <xf numFmtId="0" fontId="17" fillId="0" borderId="3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5" fillId="2" borderId="18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5" fillId="2" borderId="63" xfId="0" applyFont="1" applyFill="1" applyBorder="1" applyAlignment="1">
      <alignment horizontal="center" vertical="center" wrapText="1"/>
    </xf>
    <xf numFmtId="0" fontId="25" fillId="2" borderId="64" xfId="0" applyFont="1" applyFill="1" applyBorder="1" applyAlignment="1">
      <alignment horizontal="center" vertical="center" wrapText="1"/>
    </xf>
    <xf numFmtId="0" fontId="25" fillId="2" borderId="65" xfId="0" applyFont="1" applyFill="1" applyBorder="1" applyAlignment="1">
      <alignment horizontal="center" vertical="center" wrapText="1"/>
    </xf>
    <xf numFmtId="0" fontId="25" fillId="9" borderId="63" xfId="0" applyFont="1" applyFill="1" applyBorder="1" applyAlignment="1">
      <alignment horizontal="center" vertical="center" wrapText="1"/>
    </xf>
    <xf numFmtId="0" fontId="27" fillId="2" borderId="64" xfId="0" applyFont="1" applyFill="1" applyBorder="1"/>
    <xf numFmtId="0" fontId="27" fillId="2" borderId="65" xfId="0" applyFont="1" applyFill="1" applyBorder="1"/>
    <xf numFmtId="0" fontId="0" fillId="0" borderId="66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1" fillId="0" borderId="0" xfId="1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7" fillId="0" borderId="32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0" fillId="2" borderId="1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0" fillId="2" borderId="35" xfId="0" applyFill="1" applyBorder="1" applyAlignment="1">
      <alignment horizontal="right"/>
    </xf>
    <xf numFmtId="0" fontId="0" fillId="2" borderId="34" xfId="0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right"/>
    </xf>
    <xf numFmtId="0" fontId="16" fillId="6" borderId="2" xfId="0" applyFont="1" applyFill="1" applyBorder="1" applyAlignment="1" applyProtection="1">
      <alignment horizontal="left" vertical="center" wrapText="1"/>
    </xf>
    <xf numFmtId="0" fontId="16" fillId="6" borderId="60" xfId="0" applyFont="1" applyFill="1" applyBorder="1" applyAlignment="1" applyProtection="1">
      <alignment horizontal="left" vertical="center" wrapText="1"/>
    </xf>
    <xf numFmtId="0" fontId="11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123824</xdr:colOff>
      <xdr:row>0</xdr:row>
      <xdr:rowOff>0</xdr:rowOff>
    </xdr:from>
    <xdr:to>
      <xdr:col>2</xdr:col>
      <xdr:colOff>812799</xdr:colOff>
      <xdr:row>2</xdr:row>
      <xdr:rowOff>104775</xdr:rowOff>
    </xdr:to>
    <xdr:pic>
      <xdr:nvPicPr>
        <xdr:cNvPr id="7198" name="Image 1">
          <a:extLst>
            <a:ext uri="{FF2B5EF4-FFF2-40B4-BE49-F238E27FC236}">
              <a16:creationId xmlns="" xmlns:a16="http://schemas.microsoft.com/office/drawing/2014/main" id="{00000000-0008-0000-0000-00001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4" y="0"/>
          <a:ext cx="6889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1016000</xdr:colOff>
      <xdr:row>0</xdr:row>
      <xdr:rowOff>0</xdr:rowOff>
    </xdr:from>
    <xdr:to>
      <xdr:col>2</xdr:col>
      <xdr:colOff>2024126</xdr:colOff>
      <xdr:row>2</xdr:row>
      <xdr:rowOff>189643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000" y="0"/>
          <a:ext cx="1008126" cy="570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9238" name="Image 1">
          <a:extLst>
            <a:ext uri="{FF2B5EF4-FFF2-40B4-BE49-F238E27FC236}">
              <a16:creationId xmlns="" xmlns:a16="http://schemas.microsoft.com/office/drawing/2014/main" id="{00000000-0008-0000-0100-00001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1282700</xdr:colOff>
      <xdr:row>0</xdr:row>
      <xdr:rowOff>0</xdr:rowOff>
    </xdr:from>
    <xdr:to>
      <xdr:col>2</xdr:col>
      <xdr:colOff>2290826</xdr:colOff>
      <xdr:row>2</xdr:row>
      <xdr:rowOff>189643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2700" y="0"/>
          <a:ext cx="1008126" cy="570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952500</xdr:colOff>
      <xdr:row>0</xdr:row>
      <xdr:rowOff>0</xdr:rowOff>
    </xdr:from>
    <xdr:to>
      <xdr:col>2</xdr:col>
      <xdr:colOff>1960626</xdr:colOff>
      <xdr:row>2</xdr:row>
      <xdr:rowOff>186148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0" y="0"/>
          <a:ext cx="1008126" cy="5706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914400</xdr:colOff>
      <xdr:row>0</xdr:row>
      <xdr:rowOff>0</xdr:rowOff>
    </xdr:from>
    <xdr:to>
      <xdr:col>2</xdr:col>
      <xdr:colOff>1922526</xdr:colOff>
      <xdr:row>2</xdr:row>
      <xdr:rowOff>189643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0"/>
          <a:ext cx="1008126" cy="570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zoomScale="75" zoomScaleNormal="75" workbookViewId="0">
      <selection activeCell="J15" sqref="J15"/>
    </sheetView>
  </sheetViews>
  <sheetFormatPr baseColWidth="10" defaultRowHeight="15"/>
  <cols>
    <col min="1" max="1" width="84.28515625" customWidth="1"/>
    <col min="2" max="2" width="55.85546875" customWidth="1"/>
    <col min="3" max="3" width="77.140625" customWidth="1"/>
    <col min="4" max="4" width="17" customWidth="1"/>
    <col min="5" max="5" width="7.42578125" customWidth="1"/>
    <col min="6" max="6" width="6.85546875" customWidth="1"/>
    <col min="7" max="7" width="7.85546875" customWidth="1"/>
    <col min="8" max="8" width="23.42578125" customWidth="1"/>
    <col min="9" max="9" width="8.42578125" customWidth="1"/>
    <col min="10" max="10" width="26.7109375" customWidth="1"/>
    <col min="11" max="12" width="8.42578125" customWidth="1"/>
    <col min="13" max="13" width="8.28515625" customWidth="1"/>
    <col min="14" max="14" width="27.42578125" customWidth="1"/>
    <col min="15" max="15" width="7.28515625" customWidth="1"/>
    <col min="16" max="16" width="8.140625" customWidth="1"/>
    <col min="17" max="19" width="6.85546875" customWidth="1"/>
  </cols>
  <sheetData>
    <row r="1" spans="1:19" ht="15" customHeight="1">
      <c r="F1" s="183" t="s">
        <v>43</v>
      </c>
      <c r="G1" s="183"/>
      <c r="H1" s="183"/>
      <c r="I1" s="183"/>
      <c r="J1" s="183"/>
      <c r="K1" s="183"/>
      <c r="L1" s="183"/>
      <c r="M1" s="183"/>
      <c r="N1" s="183"/>
    </row>
    <row r="2" spans="1:19">
      <c r="C2" s="4"/>
      <c r="D2" s="62" t="s">
        <v>100</v>
      </c>
      <c r="E2" s="63"/>
      <c r="F2" s="4"/>
      <c r="G2" s="4"/>
      <c r="H2" s="4"/>
      <c r="I2" s="4"/>
      <c r="J2" s="4"/>
      <c r="K2" s="4"/>
      <c r="L2" s="4"/>
      <c r="M2" s="4" t="s">
        <v>101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188" t="s">
        <v>51</v>
      </c>
      <c r="D4" s="189"/>
      <c r="E4" s="189"/>
      <c r="F4" s="189"/>
      <c r="G4" s="189"/>
      <c r="H4" s="5"/>
      <c r="I4" s="10" t="s">
        <v>102</v>
      </c>
      <c r="J4" s="15"/>
      <c r="K4" s="13"/>
      <c r="L4" s="54"/>
      <c r="M4" s="133" t="s">
        <v>103</v>
      </c>
      <c r="N4" s="134"/>
      <c r="O4" s="135"/>
      <c r="P4" s="136"/>
      <c r="Q4" s="13"/>
      <c r="R4" s="13"/>
      <c r="S4" s="29"/>
    </row>
    <row r="5" spans="1:19">
      <c r="C5" s="190" t="s">
        <v>70</v>
      </c>
      <c r="D5" s="191"/>
      <c r="E5" s="191"/>
      <c r="F5" s="191"/>
      <c r="G5" s="191"/>
      <c r="I5" s="11" t="s">
        <v>104</v>
      </c>
      <c r="J5" s="12"/>
      <c r="K5" s="13"/>
      <c r="L5" s="13"/>
      <c r="M5" s="10" t="s">
        <v>105</v>
      </c>
      <c r="N5" s="12"/>
      <c r="O5" s="55"/>
      <c r="P5" s="55"/>
      <c r="Q5" s="13"/>
      <c r="R5" s="13"/>
      <c r="S5" s="29"/>
    </row>
    <row r="6" spans="1:19">
      <c r="C6" s="184" t="s">
        <v>8</v>
      </c>
      <c r="D6" s="185"/>
      <c r="E6" s="185"/>
      <c r="F6" s="185"/>
      <c r="G6" s="185"/>
      <c r="I6" s="10" t="s">
        <v>106</v>
      </c>
      <c r="J6" s="9"/>
      <c r="K6" s="13"/>
      <c r="L6" s="13"/>
      <c r="M6" s="11" t="s">
        <v>5</v>
      </c>
      <c r="N6" s="12"/>
      <c r="O6" s="55"/>
      <c r="P6" s="13"/>
      <c r="Q6" s="13"/>
      <c r="R6" s="13"/>
      <c r="S6" s="29"/>
    </row>
    <row r="7" spans="1:19">
      <c r="C7" s="184" t="s">
        <v>62</v>
      </c>
      <c r="D7" s="185"/>
      <c r="E7" s="185"/>
      <c r="F7" s="185"/>
      <c r="G7" s="185"/>
      <c r="I7" s="11" t="s">
        <v>107</v>
      </c>
      <c r="J7" s="12"/>
      <c r="K7" s="13"/>
      <c r="L7" s="13"/>
      <c r="M7" s="169" t="s">
        <v>6</v>
      </c>
      <c r="N7" s="170"/>
      <c r="O7" s="132"/>
      <c r="P7" s="13"/>
      <c r="Q7" s="13"/>
      <c r="R7" s="13"/>
      <c r="S7" s="29"/>
    </row>
    <row r="8" spans="1:19" ht="15.75" thickBot="1">
      <c r="C8" s="186" t="s">
        <v>9</v>
      </c>
      <c r="D8" s="187"/>
      <c r="E8" s="187"/>
      <c r="F8" s="187"/>
      <c r="G8" s="187"/>
      <c r="H8" s="16"/>
      <c r="I8" s="14"/>
      <c r="J8" s="14"/>
      <c r="K8" s="13"/>
      <c r="L8" s="13"/>
      <c r="M8" s="169" t="s">
        <v>7</v>
      </c>
      <c r="N8" s="170"/>
      <c r="O8" s="170"/>
      <c r="P8" s="14"/>
      <c r="Q8" s="13"/>
      <c r="R8" s="13"/>
      <c r="S8" s="29"/>
    </row>
    <row r="9" spans="1:19" ht="15" customHeight="1">
      <c r="A9" s="171" t="s">
        <v>108</v>
      </c>
      <c r="B9" s="174" t="s">
        <v>109</v>
      </c>
      <c r="C9" s="182" t="s">
        <v>4</v>
      </c>
      <c r="D9" s="202" t="s">
        <v>41</v>
      </c>
      <c r="E9" s="182" t="s">
        <v>2</v>
      </c>
      <c r="F9" s="179" t="s">
        <v>3</v>
      </c>
      <c r="G9" s="182" t="s">
        <v>10</v>
      </c>
      <c r="H9" s="219" t="s">
        <v>42</v>
      </c>
      <c r="I9" s="220"/>
      <c r="J9" s="220"/>
      <c r="K9" s="220"/>
      <c r="L9" s="220"/>
      <c r="M9" s="220"/>
      <c r="N9" s="220"/>
      <c r="O9" s="221"/>
      <c r="P9" s="205" t="s">
        <v>11</v>
      </c>
      <c r="Q9" s="206"/>
      <c r="R9" s="206"/>
      <c r="S9" s="207"/>
    </row>
    <row r="10" spans="1:19" ht="15.75" thickBot="1">
      <c r="A10" s="172"/>
      <c r="B10" s="175"/>
      <c r="C10" s="180"/>
      <c r="D10" s="203"/>
      <c r="E10" s="180"/>
      <c r="F10" s="180"/>
      <c r="G10" s="180"/>
      <c r="H10" s="222"/>
      <c r="I10" s="223"/>
      <c r="J10" s="223"/>
      <c r="K10" s="223"/>
      <c r="L10" s="223"/>
      <c r="M10" s="223"/>
      <c r="N10" s="223"/>
      <c r="O10" s="224"/>
      <c r="P10" s="208"/>
      <c r="Q10" s="209"/>
      <c r="R10" s="209"/>
      <c r="S10" s="210"/>
    </row>
    <row r="11" spans="1:19" ht="15.75" thickBot="1">
      <c r="A11" s="172"/>
      <c r="B11" s="175"/>
      <c r="C11" s="180"/>
      <c r="D11" s="203"/>
      <c r="E11" s="180"/>
      <c r="F11" s="180"/>
      <c r="G11" s="180"/>
      <c r="H11" s="197" t="s">
        <v>0</v>
      </c>
      <c r="I11" s="198"/>
      <c r="J11" s="198"/>
      <c r="K11" s="199"/>
      <c r="L11" s="197" t="s">
        <v>18</v>
      </c>
      <c r="M11" s="198"/>
      <c r="N11" s="198"/>
      <c r="O11" s="199"/>
      <c r="P11" s="211" t="s">
        <v>14</v>
      </c>
      <c r="Q11" s="213" t="s">
        <v>15</v>
      </c>
      <c r="R11" s="215" t="s">
        <v>16</v>
      </c>
      <c r="S11" s="217" t="s">
        <v>17</v>
      </c>
    </row>
    <row r="12" spans="1:19" ht="36.75" thickBot="1">
      <c r="A12" s="173"/>
      <c r="B12" s="176"/>
      <c r="C12" s="181"/>
      <c r="D12" s="204"/>
      <c r="E12" s="181"/>
      <c r="F12" s="181"/>
      <c r="G12" s="181"/>
      <c r="H12" s="56" t="s">
        <v>39</v>
      </c>
      <c r="I12" s="57" t="s">
        <v>23</v>
      </c>
      <c r="J12" s="58" t="s">
        <v>40</v>
      </c>
      <c r="K12" s="59" t="s">
        <v>22</v>
      </c>
      <c r="L12" s="58" t="s">
        <v>12</v>
      </c>
      <c r="M12" s="57" t="s">
        <v>20</v>
      </c>
      <c r="N12" s="58" t="s">
        <v>1</v>
      </c>
      <c r="O12" s="60" t="s">
        <v>21</v>
      </c>
      <c r="P12" s="212"/>
      <c r="Q12" s="214"/>
      <c r="R12" s="216"/>
      <c r="S12" s="218"/>
    </row>
    <row r="13" spans="1:19" ht="15.75" thickBot="1">
      <c r="A13" s="177"/>
      <c r="B13" s="178"/>
      <c r="C13" s="194" t="s">
        <v>66</v>
      </c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6"/>
    </row>
    <row r="14" spans="1:19" ht="99" customHeight="1">
      <c r="A14" s="153" t="s">
        <v>114</v>
      </c>
      <c r="B14" s="17"/>
      <c r="C14" s="89" t="s">
        <v>65</v>
      </c>
      <c r="D14" s="95" t="s">
        <v>47</v>
      </c>
      <c r="E14" s="79" t="s">
        <v>44</v>
      </c>
      <c r="F14" s="79">
        <v>3</v>
      </c>
      <c r="G14" s="79">
        <v>3</v>
      </c>
      <c r="H14" s="6"/>
      <c r="I14" s="19"/>
      <c r="J14" s="18"/>
      <c r="K14" s="2"/>
      <c r="L14" s="6"/>
      <c r="M14" s="19"/>
      <c r="N14" s="18"/>
      <c r="O14" s="2"/>
      <c r="P14" s="44">
        <v>18</v>
      </c>
      <c r="Q14" s="34">
        <v>9</v>
      </c>
      <c r="R14" s="45"/>
      <c r="S14" s="46"/>
    </row>
    <row r="15" spans="1:19" ht="30" customHeight="1">
      <c r="A15" s="154"/>
      <c r="B15" s="3"/>
      <c r="C15" s="86"/>
      <c r="D15" s="72"/>
      <c r="E15" s="68"/>
      <c r="F15" s="3"/>
      <c r="G15" s="118"/>
      <c r="H15" s="109"/>
      <c r="I15" s="113"/>
      <c r="J15" s="117" t="s">
        <v>93</v>
      </c>
      <c r="K15" s="114"/>
      <c r="L15" s="108"/>
      <c r="M15" s="111"/>
      <c r="N15" s="117" t="s">
        <v>93</v>
      </c>
      <c r="O15" s="2"/>
      <c r="P15" s="35"/>
      <c r="Q15" s="36"/>
      <c r="R15" s="50"/>
      <c r="S15" s="40"/>
    </row>
    <row r="16" spans="1:19">
      <c r="A16" s="155"/>
      <c r="B16" s="25"/>
      <c r="C16" s="86"/>
      <c r="D16" s="72"/>
      <c r="E16" s="68"/>
      <c r="F16" s="3"/>
      <c r="G16" s="118"/>
      <c r="H16" s="20"/>
      <c r="I16" s="8"/>
      <c r="J16" s="23"/>
      <c r="K16" s="21"/>
      <c r="L16" s="20"/>
      <c r="M16" s="22"/>
      <c r="N16" s="23"/>
      <c r="O16" s="21"/>
      <c r="P16" s="35"/>
      <c r="Q16" s="36"/>
      <c r="R16" s="50"/>
      <c r="S16" s="37"/>
    </row>
    <row r="17" spans="1:21" ht="32.1" customHeight="1" thickBot="1">
      <c r="A17" s="154"/>
      <c r="B17" s="3"/>
      <c r="C17" s="25"/>
      <c r="D17" s="67"/>
      <c r="E17" s="69"/>
      <c r="F17" s="67"/>
      <c r="G17" s="69"/>
      <c r="H17" s="20"/>
      <c r="I17" s="22"/>
      <c r="J17" s="20"/>
      <c r="K17" s="21"/>
      <c r="L17" s="6"/>
      <c r="M17" s="21"/>
      <c r="N17" s="20"/>
      <c r="O17" s="2"/>
      <c r="P17" s="35"/>
      <c r="Q17" s="36"/>
      <c r="R17" s="36"/>
      <c r="S17" s="37"/>
    </row>
    <row r="18" spans="1:21" ht="47.1" customHeight="1">
      <c r="A18" s="155" t="s">
        <v>115</v>
      </c>
      <c r="B18" s="25"/>
      <c r="C18" s="88" t="s">
        <v>64</v>
      </c>
      <c r="D18" s="95" t="s">
        <v>47</v>
      </c>
      <c r="E18" s="80" t="s">
        <v>44</v>
      </c>
      <c r="F18" s="80">
        <v>3</v>
      </c>
      <c r="G18" s="81">
        <v>3</v>
      </c>
      <c r="H18" s="23"/>
      <c r="I18" s="22"/>
      <c r="L18" s="108"/>
      <c r="N18" s="20"/>
      <c r="P18" s="35">
        <v>21</v>
      </c>
      <c r="Q18" s="36">
        <v>6</v>
      </c>
      <c r="R18" s="36"/>
      <c r="S18" s="37"/>
    </row>
    <row r="19" spans="1:21">
      <c r="A19" s="154"/>
      <c r="B19" s="25"/>
      <c r="C19" s="65"/>
      <c r="D19" s="72"/>
      <c r="E19" s="2"/>
      <c r="F19" s="25"/>
      <c r="G19" s="67"/>
      <c r="H19" s="6"/>
      <c r="I19" s="2"/>
      <c r="J19" s="20" t="s">
        <v>79</v>
      </c>
      <c r="K19" s="104">
        <v>1</v>
      </c>
      <c r="L19" s="20"/>
      <c r="M19" s="21"/>
      <c r="N19" s="20" t="s">
        <v>79</v>
      </c>
      <c r="O19" s="104">
        <v>1</v>
      </c>
      <c r="P19" s="35"/>
      <c r="Q19" s="36"/>
      <c r="R19" s="36"/>
      <c r="S19" s="37"/>
    </row>
    <row r="20" spans="1:21" ht="15.75" thickBot="1">
      <c r="A20" s="154"/>
      <c r="B20" s="3"/>
      <c r="C20" s="3"/>
      <c r="D20" s="67"/>
      <c r="E20" s="25"/>
      <c r="F20" s="3"/>
      <c r="G20" s="118"/>
      <c r="H20" s="23"/>
      <c r="I20" s="21"/>
      <c r="J20" s="23"/>
      <c r="K20" s="22"/>
      <c r="L20" s="23"/>
      <c r="M20" s="22"/>
      <c r="N20" s="20"/>
      <c r="O20" s="22"/>
      <c r="P20" s="35"/>
      <c r="Q20" s="36"/>
      <c r="R20" s="36"/>
      <c r="S20" s="37"/>
    </row>
    <row r="21" spans="1:21" ht="59.1" customHeight="1">
      <c r="A21" s="61" t="s">
        <v>116</v>
      </c>
      <c r="B21" s="25"/>
      <c r="C21" s="161" t="s">
        <v>63</v>
      </c>
      <c r="D21" s="163" t="s">
        <v>112</v>
      </c>
      <c r="E21" s="80" t="s">
        <v>44</v>
      </c>
      <c r="F21" s="80">
        <v>5</v>
      </c>
      <c r="G21" s="80">
        <v>5</v>
      </c>
      <c r="H21" s="167" t="s">
        <v>86</v>
      </c>
      <c r="I21" s="168"/>
      <c r="J21" s="167" t="s">
        <v>86</v>
      </c>
      <c r="K21" s="168"/>
      <c r="L21" s="108"/>
      <c r="N21" s="167" t="s">
        <v>86</v>
      </c>
      <c r="O21" s="168"/>
      <c r="P21" s="35">
        <v>8</v>
      </c>
      <c r="Q21" s="36">
        <v>16</v>
      </c>
      <c r="R21" s="36"/>
      <c r="S21" s="47"/>
    </row>
    <row r="22" spans="1:21">
      <c r="A22" s="164"/>
      <c r="B22" s="3"/>
      <c r="C22" s="160"/>
      <c r="D22" s="162"/>
      <c r="E22" s="25"/>
      <c r="F22" s="24"/>
      <c r="G22" s="3"/>
      <c r="H22" s="6"/>
      <c r="I22" s="21"/>
      <c r="J22" s="23"/>
      <c r="K22" s="2"/>
      <c r="L22" s="20"/>
      <c r="M22" s="22"/>
      <c r="N22" s="23"/>
      <c r="O22" s="2"/>
      <c r="P22" s="38"/>
      <c r="Q22" s="36"/>
      <c r="R22" s="39"/>
      <c r="S22" s="51"/>
      <c r="U22" s="152"/>
    </row>
    <row r="23" spans="1:21" ht="15.75" thickBot="1">
      <c r="A23" s="155"/>
      <c r="B23" s="25"/>
      <c r="C23" s="24"/>
      <c r="D23" s="3"/>
      <c r="E23" s="25"/>
      <c r="F23" s="24"/>
      <c r="G23" s="24"/>
      <c r="H23" s="109"/>
      <c r="I23" s="111"/>
      <c r="J23" s="109"/>
      <c r="K23" s="112"/>
      <c r="L23" s="108"/>
      <c r="M23" s="111"/>
      <c r="N23" s="109"/>
      <c r="O23" s="21"/>
      <c r="P23" s="35"/>
      <c r="Q23" s="36"/>
      <c r="R23" s="50"/>
      <c r="S23" s="51"/>
    </row>
    <row r="24" spans="1:21" ht="15.75" thickBot="1">
      <c r="A24" s="158"/>
      <c r="B24" s="137"/>
      <c r="C24" s="200" t="s">
        <v>13</v>
      </c>
      <c r="D24" s="200"/>
      <c r="E24" s="201"/>
      <c r="F24" s="85">
        <f>SUM(F14:F23)</f>
        <v>11</v>
      </c>
      <c r="G24" s="48"/>
      <c r="H24" s="192"/>
      <c r="I24" s="192"/>
      <c r="J24" s="192"/>
      <c r="K24" s="192"/>
      <c r="L24" s="192" t="s">
        <v>19</v>
      </c>
      <c r="M24" s="192"/>
      <c r="N24" s="192"/>
      <c r="O24" s="193"/>
      <c r="P24" s="49">
        <f>SUM(P14:P23)</f>
        <v>47</v>
      </c>
      <c r="Q24" s="49">
        <f>SUM(Q14:Q23)</f>
        <v>31</v>
      </c>
      <c r="R24" s="49">
        <f>SUM(R14:R23)</f>
        <v>0</v>
      </c>
      <c r="S24" s="49">
        <f>SUM(S14:S23)</f>
        <v>0</v>
      </c>
    </row>
    <row r="25" spans="1:21">
      <c r="A25" s="43" t="s">
        <v>54</v>
      </c>
      <c r="B25" s="2"/>
      <c r="C25" s="148"/>
      <c r="D25" s="62"/>
      <c r="H25" s="4"/>
      <c r="J25" s="4"/>
      <c r="K25" s="4"/>
      <c r="L25" s="5"/>
      <c r="M25" s="4"/>
      <c r="N25" s="4"/>
      <c r="O25" s="4"/>
      <c r="P25" s="4"/>
      <c r="Q25" s="4"/>
      <c r="S25" s="5"/>
      <c r="T25" s="4"/>
    </row>
    <row r="26" spans="1:21">
      <c r="A26" s="138" t="s">
        <v>55</v>
      </c>
      <c r="B26" s="2"/>
      <c r="C26" s="4"/>
      <c r="D26" s="4"/>
      <c r="L26" s="4"/>
      <c r="M26" s="4"/>
      <c r="P26" s="4"/>
      <c r="T26" s="4"/>
    </row>
    <row r="27" spans="1:21">
      <c r="A27" s="139" t="s">
        <v>56</v>
      </c>
      <c r="B27" s="2"/>
      <c r="C27" s="150"/>
      <c r="D27" s="4"/>
      <c r="P27" s="4"/>
      <c r="T27" s="4"/>
    </row>
    <row r="28" spans="1:21">
      <c r="A28" s="150" t="s">
        <v>110</v>
      </c>
      <c r="B28" s="4"/>
      <c r="C28" s="27"/>
      <c r="D28" s="4"/>
      <c r="P28" s="4"/>
      <c r="T28" s="4"/>
    </row>
    <row r="29" spans="1:21">
      <c r="A29" s="4"/>
      <c r="B29" s="4"/>
      <c r="C29" s="27"/>
      <c r="D29" s="4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4"/>
    </row>
    <row r="30" spans="1:2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1">
      <c r="A31" s="4"/>
      <c r="B31" s="4"/>
      <c r="C31" s="4"/>
      <c r="D31" s="4"/>
      <c r="T31" s="4"/>
    </row>
    <row r="32" spans="1:21">
      <c r="A32" s="4"/>
      <c r="B32" s="4"/>
      <c r="C32" s="151"/>
      <c r="D32" s="4"/>
    </row>
    <row r="33" spans="1:15">
      <c r="A33" s="4"/>
      <c r="B33" s="4"/>
      <c r="C33" s="4"/>
      <c r="D33" s="4"/>
    </row>
    <row r="34" spans="1:15">
      <c r="A34" s="4"/>
      <c r="B34" s="4"/>
      <c r="C34" s="4"/>
      <c r="D34" s="4"/>
    </row>
    <row r="35" spans="1:15">
      <c r="A35" s="4"/>
      <c r="B35" s="4"/>
      <c r="C35" s="4"/>
      <c r="D35" s="4"/>
    </row>
    <row r="36" spans="1:15">
      <c r="A36" s="4"/>
      <c r="B36" s="4"/>
      <c r="C36" s="4"/>
      <c r="D36" s="4"/>
    </row>
    <row r="37" spans="1:15">
      <c r="A37" s="4"/>
      <c r="B37" s="4"/>
      <c r="C37" s="4"/>
    </row>
    <row r="38" spans="1:15">
      <c r="A38" s="4"/>
      <c r="B38" s="4"/>
      <c r="C38" s="4"/>
    </row>
    <row r="39" spans="1:15">
      <c r="A39" s="4"/>
      <c r="B39" s="4"/>
      <c r="C39" s="4"/>
    </row>
    <row r="40" spans="1:15">
      <c r="A40" s="4"/>
      <c r="B40" s="4"/>
      <c r="C40" s="4"/>
      <c r="O40" s="4"/>
    </row>
    <row r="41" spans="1:15">
      <c r="A41" s="4"/>
      <c r="B41" s="4"/>
      <c r="C41" s="4"/>
      <c r="O41" s="4"/>
    </row>
    <row r="42" spans="1:15">
      <c r="A42" s="4"/>
      <c r="B42" s="4"/>
      <c r="C42" s="4"/>
    </row>
    <row r="43" spans="1:15">
      <c r="A43" s="4"/>
      <c r="B43" s="4"/>
      <c r="C43" s="4"/>
    </row>
    <row r="44" spans="1:15">
      <c r="A44" s="4"/>
      <c r="B44" s="4"/>
      <c r="C44" s="4"/>
    </row>
    <row r="45" spans="1:15">
      <c r="A45" s="4"/>
      <c r="B45" s="4"/>
      <c r="C45" s="4"/>
    </row>
    <row r="46" spans="1:15">
      <c r="A46" s="4"/>
      <c r="B46" s="4"/>
      <c r="C46" s="4"/>
    </row>
    <row r="47" spans="1:15">
      <c r="A47" s="4"/>
      <c r="B47" s="4"/>
      <c r="C47" s="4"/>
    </row>
    <row r="48" spans="1:15">
      <c r="A48" s="4"/>
      <c r="B48" s="4"/>
      <c r="C48" s="4"/>
    </row>
  </sheetData>
  <sheetProtection algorithmName="SHA-512" hashValue="jMM5LOQAv2aIaqrjPbEM93aWX8F0yJm+2TUVgmvqfIkVD9bv2Ve04oHhXhEQz2PRB4h7sPPHiOvFzJakerFmRA==" saltValue="5VMaLY6tQSU1R57xUyLXlg==" spinCount="100000" sheet="1" objects="1" scenarios="1"/>
  <mergeCells count="31">
    <mergeCell ref="H24:K24"/>
    <mergeCell ref="L24:O24"/>
    <mergeCell ref="C13:S13"/>
    <mergeCell ref="L11:O11"/>
    <mergeCell ref="C24:E24"/>
    <mergeCell ref="D9:D12"/>
    <mergeCell ref="P9:S10"/>
    <mergeCell ref="P11:P12"/>
    <mergeCell ref="Q11:Q12"/>
    <mergeCell ref="R11:R12"/>
    <mergeCell ref="S11:S12"/>
    <mergeCell ref="H9:O10"/>
    <mergeCell ref="H11:K11"/>
    <mergeCell ref="C9:C12"/>
    <mergeCell ref="E9:E12"/>
    <mergeCell ref="H21:I21"/>
    <mergeCell ref="F1:N1"/>
    <mergeCell ref="C7:G7"/>
    <mergeCell ref="C8:G8"/>
    <mergeCell ref="C4:G4"/>
    <mergeCell ref="C5:G5"/>
    <mergeCell ref="C6:G6"/>
    <mergeCell ref="J21:K21"/>
    <mergeCell ref="N21:O21"/>
    <mergeCell ref="M7:N7"/>
    <mergeCell ref="M8:O8"/>
    <mergeCell ref="A9:A12"/>
    <mergeCell ref="B9:B12"/>
    <mergeCell ref="A13:B13"/>
    <mergeCell ref="F9:F12"/>
    <mergeCell ref="G9:G12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22:H23 J14:J16 J23 N23 H17:H20 N14:N16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opLeftCell="B7" zoomScale="75" zoomScaleNormal="75" workbookViewId="0">
      <selection activeCell="H24" sqref="H24"/>
    </sheetView>
  </sheetViews>
  <sheetFormatPr baseColWidth="10" defaultRowHeight="15"/>
  <cols>
    <col min="1" max="1" width="83.140625" customWidth="1"/>
    <col min="2" max="2" width="76.28515625" customWidth="1"/>
    <col min="3" max="3" width="73" customWidth="1"/>
    <col min="4" max="4" width="16.7109375" bestFit="1" customWidth="1"/>
    <col min="5" max="5" width="7.42578125" customWidth="1"/>
    <col min="6" max="6" width="6.85546875" customWidth="1"/>
    <col min="7" max="7" width="7.85546875" customWidth="1"/>
    <col min="8" max="8" width="22.7109375" customWidth="1"/>
    <col min="9" max="9" width="8.42578125" customWidth="1"/>
    <col min="10" max="10" width="18.28515625" customWidth="1"/>
    <col min="11" max="11" width="8.42578125" customWidth="1"/>
    <col min="12" max="12" width="27" customWidth="1"/>
    <col min="13" max="13" width="8.28515625" customWidth="1"/>
    <col min="14" max="14" width="24.42578125" customWidth="1"/>
    <col min="15" max="15" width="7.28515625" customWidth="1"/>
    <col min="16" max="16" width="8.140625" customWidth="1"/>
    <col min="17" max="19" width="6.85546875" customWidth="1"/>
  </cols>
  <sheetData>
    <row r="1" spans="1:19" ht="15" customHeight="1">
      <c r="F1" s="183" t="s">
        <v>43</v>
      </c>
      <c r="G1" s="183"/>
      <c r="H1" s="183"/>
      <c r="I1" s="183"/>
      <c r="J1" s="183"/>
      <c r="K1" s="183"/>
      <c r="L1" s="183"/>
      <c r="M1" s="183"/>
      <c r="N1" s="183"/>
      <c r="O1" s="183"/>
      <c r="P1" s="183"/>
    </row>
    <row r="2" spans="1:19">
      <c r="C2" s="4"/>
      <c r="D2" s="62" t="s">
        <v>100</v>
      </c>
      <c r="E2" s="63"/>
      <c r="F2" s="4"/>
      <c r="G2" s="4"/>
      <c r="H2" s="4"/>
      <c r="I2" s="4"/>
      <c r="J2" s="4"/>
      <c r="K2" s="4"/>
      <c r="L2" s="4"/>
      <c r="M2" s="4" t="s">
        <v>101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188" t="s">
        <v>51</v>
      </c>
      <c r="D4" s="189"/>
      <c r="E4" s="189"/>
      <c r="F4" s="189"/>
      <c r="G4" s="189"/>
      <c r="H4" s="5"/>
      <c r="I4" s="10" t="s">
        <v>102</v>
      </c>
      <c r="J4" s="15"/>
      <c r="K4" s="13"/>
      <c r="L4" s="54"/>
      <c r="M4" s="133" t="s">
        <v>103</v>
      </c>
      <c r="N4" s="134"/>
      <c r="O4" s="135"/>
      <c r="P4" s="136"/>
      <c r="Q4" s="13"/>
      <c r="R4" s="13"/>
      <c r="S4" s="29"/>
    </row>
    <row r="5" spans="1:19">
      <c r="C5" s="190" t="s">
        <v>70</v>
      </c>
      <c r="D5" s="191"/>
      <c r="E5" s="191"/>
      <c r="F5" s="191"/>
      <c r="G5" s="191"/>
      <c r="I5" s="11" t="s">
        <v>104</v>
      </c>
      <c r="J5" s="12"/>
      <c r="K5" s="13"/>
      <c r="L5" s="13"/>
      <c r="M5" s="10" t="s">
        <v>105</v>
      </c>
      <c r="N5" s="12"/>
      <c r="O5" s="55"/>
      <c r="P5" s="55"/>
      <c r="Q5" s="13"/>
      <c r="R5" s="13"/>
      <c r="S5" s="29"/>
    </row>
    <row r="6" spans="1:19">
      <c r="C6" s="184" t="s">
        <v>8</v>
      </c>
      <c r="D6" s="185"/>
      <c r="E6" s="185"/>
      <c r="F6" s="185"/>
      <c r="G6" s="185"/>
      <c r="I6" s="10" t="s">
        <v>106</v>
      </c>
      <c r="J6" s="9"/>
      <c r="K6" s="13"/>
      <c r="L6" s="13"/>
      <c r="M6" s="11" t="s">
        <v>5</v>
      </c>
      <c r="N6" s="12"/>
      <c r="O6" s="55"/>
      <c r="P6" s="13"/>
      <c r="Q6" s="13"/>
      <c r="R6" s="13"/>
      <c r="S6" s="29"/>
    </row>
    <row r="7" spans="1:19">
      <c r="C7" s="184" t="s">
        <v>62</v>
      </c>
      <c r="D7" s="185"/>
      <c r="E7" s="185"/>
      <c r="F7" s="185"/>
      <c r="G7" s="185"/>
      <c r="I7" s="11" t="s">
        <v>107</v>
      </c>
      <c r="J7" s="12"/>
      <c r="K7" s="13"/>
      <c r="L7" s="13"/>
      <c r="M7" s="169" t="s">
        <v>6</v>
      </c>
      <c r="N7" s="170"/>
      <c r="O7" s="132"/>
      <c r="P7" s="13"/>
      <c r="Q7" s="13"/>
      <c r="R7" s="13"/>
      <c r="S7" s="29"/>
    </row>
    <row r="8" spans="1:19" ht="15.75" thickBot="1">
      <c r="C8" s="186" t="s">
        <v>9</v>
      </c>
      <c r="D8" s="187"/>
      <c r="E8" s="187"/>
      <c r="F8" s="187"/>
      <c r="G8" s="187"/>
      <c r="H8" s="16"/>
      <c r="I8" s="14"/>
      <c r="J8" s="14"/>
      <c r="K8" s="13"/>
      <c r="L8" s="13"/>
      <c r="M8" s="169" t="s">
        <v>7</v>
      </c>
      <c r="N8" s="170"/>
      <c r="O8" s="170"/>
      <c r="P8" s="14"/>
      <c r="Q8" s="13"/>
      <c r="R8" s="13"/>
      <c r="S8" s="29"/>
    </row>
    <row r="9" spans="1:19" ht="15" customHeight="1">
      <c r="A9" s="171" t="s">
        <v>108</v>
      </c>
      <c r="B9" s="174" t="s">
        <v>109</v>
      </c>
      <c r="C9" s="182" t="s">
        <v>4</v>
      </c>
      <c r="D9" s="202" t="s">
        <v>41</v>
      </c>
      <c r="E9" s="182" t="s">
        <v>2</v>
      </c>
      <c r="F9" s="179" t="s">
        <v>3</v>
      </c>
      <c r="G9" s="182" t="s">
        <v>10</v>
      </c>
      <c r="H9" s="219" t="s">
        <v>42</v>
      </c>
      <c r="I9" s="220"/>
      <c r="J9" s="220"/>
      <c r="K9" s="220"/>
      <c r="L9" s="220"/>
      <c r="M9" s="220"/>
      <c r="N9" s="220"/>
      <c r="O9" s="221"/>
      <c r="P9" s="205" t="s">
        <v>11</v>
      </c>
      <c r="Q9" s="206"/>
      <c r="R9" s="206"/>
      <c r="S9" s="207"/>
    </row>
    <row r="10" spans="1:19" ht="15.75" thickBot="1">
      <c r="A10" s="172"/>
      <c r="B10" s="175"/>
      <c r="C10" s="180"/>
      <c r="D10" s="203"/>
      <c r="E10" s="180"/>
      <c r="F10" s="180"/>
      <c r="G10" s="180"/>
      <c r="H10" s="222"/>
      <c r="I10" s="223"/>
      <c r="J10" s="223"/>
      <c r="K10" s="223"/>
      <c r="L10" s="223"/>
      <c r="M10" s="223"/>
      <c r="N10" s="223"/>
      <c r="O10" s="224"/>
      <c r="P10" s="208"/>
      <c r="Q10" s="209"/>
      <c r="R10" s="209"/>
      <c r="S10" s="210"/>
    </row>
    <row r="11" spans="1:19" ht="15.75" thickBot="1">
      <c r="A11" s="172"/>
      <c r="B11" s="175"/>
      <c r="C11" s="180"/>
      <c r="D11" s="203"/>
      <c r="E11" s="180"/>
      <c r="F11" s="180"/>
      <c r="G11" s="180"/>
      <c r="H11" s="197" t="s">
        <v>0</v>
      </c>
      <c r="I11" s="198"/>
      <c r="J11" s="198"/>
      <c r="K11" s="199"/>
      <c r="L11" s="197" t="s">
        <v>18</v>
      </c>
      <c r="M11" s="198"/>
      <c r="N11" s="198"/>
      <c r="O11" s="199"/>
      <c r="P11" s="211" t="s">
        <v>14</v>
      </c>
      <c r="Q11" s="213" t="s">
        <v>15</v>
      </c>
      <c r="R11" s="215" t="s">
        <v>16</v>
      </c>
      <c r="S11" s="217" t="s">
        <v>17</v>
      </c>
    </row>
    <row r="12" spans="1:19" ht="24.75" thickBot="1">
      <c r="A12" s="173"/>
      <c r="B12" s="176"/>
      <c r="C12" s="181"/>
      <c r="D12" s="204"/>
      <c r="E12" s="181"/>
      <c r="F12" s="181"/>
      <c r="G12" s="181"/>
      <c r="H12" s="56" t="s">
        <v>39</v>
      </c>
      <c r="I12" s="57" t="s">
        <v>23</v>
      </c>
      <c r="J12" s="58" t="s">
        <v>40</v>
      </c>
      <c r="K12" s="59" t="s">
        <v>22</v>
      </c>
      <c r="L12" s="58" t="s">
        <v>12</v>
      </c>
      <c r="M12" s="57" t="s">
        <v>20</v>
      </c>
      <c r="N12" s="58" t="s">
        <v>1</v>
      </c>
      <c r="O12" s="60" t="s">
        <v>21</v>
      </c>
      <c r="P12" s="212"/>
      <c r="Q12" s="214"/>
      <c r="R12" s="216"/>
      <c r="S12" s="218"/>
    </row>
    <row r="13" spans="1:19" ht="15.75" thickBot="1">
      <c r="A13" s="177"/>
      <c r="B13" s="178"/>
      <c r="C13" s="194" t="s">
        <v>68</v>
      </c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6"/>
    </row>
    <row r="14" spans="1:19" ht="161.1" customHeight="1">
      <c r="A14" s="153" t="s">
        <v>117</v>
      </c>
      <c r="B14" s="17"/>
      <c r="C14" s="87" t="s">
        <v>53</v>
      </c>
      <c r="D14" s="66" t="s">
        <v>47</v>
      </c>
      <c r="E14" s="79" t="s">
        <v>44</v>
      </c>
      <c r="F14" s="79">
        <v>3</v>
      </c>
      <c r="G14" s="79">
        <v>3</v>
      </c>
      <c r="I14" s="19"/>
      <c r="K14" s="19"/>
      <c r="M14" s="19"/>
      <c r="O14" s="19"/>
      <c r="P14" s="44"/>
      <c r="Q14" s="34">
        <v>24</v>
      </c>
      <c r="R14" s="45"/>
      <c r="S14" s="46"/>
    </row>
    <row r="15" spans="1:19">
      <c r="A15" s="154"/>
      <c r="B15" s="3"/>
      <c r="C15" s="101"/>
      <c r="D15" s="72"/>
      <c r="E15" s="83"/>
      <c r="F15" s="80"/>
      <c r="G15" s="84"/>
      <c r="H15" s="123" t="s">
        <v>111</v>
      </c>
      <c r="I15" s="166">
        <v>0.3</v>
      </c>
      <c r="J15" s="6"/>
      <c r="K15" s="2"/>
      <c r="L15" s="6"/>
      <c r="M15" s="2"/>
      <c r="N15" s="7" t="s">
        <v>74</v>
      </c>
      <c r="O15" s="103">
        <v>1</v>
      </c>
      <c r="P15" s="35"/>
      <c r="Q15" s="36"/>
      <c r="R15" s="50"/>
      <c r="S15" s="40"/>
    </row>
    <row r="16" spans="1:19">
      <c r="A16" s="155"/>
      <c r="B16" s="25"/>
      <c r="C16" s="25"/>
      <c r="D16" s="70"/>
      <c r="E16" s="81"/>
      <c r="F16" s="80"/>
      <c r="G16" s="81"/>
      <c r="H16" s="6" t="s">
        <v>74</v>
      </c>
      <c r="I16" s="126">
        <v>0.7</v>
      </c>
      <c r="J16" s="20"/>
      <c r="K16" s="21"/>
      <c r="L16" s="23"/>
      <c r="M16" s="8"/>
      <c r="N16" s="7"/>
      <c r="O16" s="22"/>
      <c r="P16" s="35"/>
      <c r="Q16" s="36"/>
      <c r="R16" s="36"/>
      <c r="S16" s="37"/>
    </row>
    <row r="17" spans="1:20">
      <c r="A17" s="154"/>
      <c r="B17" s="3"/>
      <c r="C17" s="90"/>
      <c r="D17" s="70"/>
      <c r="E17" s="80"/>
      <c r="F17" s="84"/>
      <c r="G17" s="84"/>
      <c r="H17" s="23"/>
      <c r="I17" s="2"/>
      <c r="J17" s="23"/>
      <c r="K17" s="22"/>
      <c r="L17" s="23"/>
      <c r="M17" s="22"/>
      <c r="N17" s="20"/>
      <c r="O17" s="22"/>
      <c r="P17" s="35"/>
      <c r="Q17" s="36"/>
      <c r="R17" s="36"/>
      <c r="S17" s="37"/>
    </row>
    <row r="18" spans="1:20" ht="81.95" customHeight="1">
      <c r="A18" s="61" t="s">
        <v>118</v>
      </c>
      <c r="B18" s="25"/>
      <c r="C18" s="88" t="s">
        <v>72</v>
      </c>
      <c r="D18" s="119" t="s">
        <v>47</v>
      </c>
      <c r="E18" s="80" t="s">
        <v>44</v>
      </c>
      <c r="F18" s="81">
        <v>3</v>
      </c>
      <c r="G18" s="81">
        <v>3</v>
      </c>
      <c r="H18" s="6"/>
      <c r="I18" s="21"/>
      <c r="J18" s="20"/>
      <c r="K18" s="2"/>
      <c r="L18" s="20"/>
      <c r="M18" s="8"/>
      <c r="N18" s="7"/>
      <c r="O18" s="21"/>
      <c r="P18" s="38"/>
      <c r="Q18" s="36">
        <v>24</v>
      </c>
      <c r="R18" s="50"/>
      <c r="S18" s="51"/>
    </row>
    <row r="19" spans="1:20">
      <c r="A19" s="154"/>
      <c r="B19" s="25"/>
      <c r="C19" s="98"/>
      <c r="D19" s="3"/>
      <c r="E19" s="80"/>
      <c r="F19" s="81"/>
      <c r="G19" s="81"/>
      <c r="H19" s="6" t="s">
        <v>81</v>
      </c>
      <c r="I19" s="102">
        <v>0.5</v>
      </c>
      <c r="J19" s="20"/>
      <c r="K19" s="2"/>
      <c r="L19" s="20"/>
      <c r="M19" s="8"/>
      <c r="N19" s="7" t="s">
        <v>26</v>
      </c>
      <c r="O19" s="102">
        <v>1</v>
      </c>
      <c r="P19" s="38"/>
      <c r="Q19" s="36"/>
      <c r="R19" s="50"/>
      <c r="S19" s="51"/>
    </row>
    <row r="20" spans="1:20">
      <c r="A20" s="154"/>
      <c r="B20" s="3"/>
      <c r="C20" s="4"/>
      <c r="D20" s="3"/>
      <c r="E20" s="80"/>
      <c r="F20" s="81"/>
      <c r="G20" s="81"/>
      <c r="H20" s="6" t="s">
        <v>81</v>
      </c>
      <c r="I20" s="102">
        <v>0.5</v>
      </c>
      <c r="J20" s="20"/>
      <c r="K20" s="2"/>
      <c r="L20" s="20"/>
      <c r="M20" s="8"/>
      <c r="N20" s="7"/>
      <c r="O20" s="21"/>
      <c r="P20" s="38"/>
      <c r="Q20" s="36"/>
      <c r="R20" s="50"/>
      <c r="S20" s="51"/>
    </row>
    <row r="21" spans="1:20">
      <c r="A21" s="154"/>
      <c r="B21" s="25"/>
      <c r="C21" s="4"/>
      <c r="D21" s="3"/>
      <c r="E21" s="80"/>
      <c r="F21" s="81"/>
      <c r="G21" s="81"/>
      <c r="H21" s="6"/>
      <c r="I21" s="21"/>
      <c r="J21" s="20"/>
      <c r="K21" s="2"/>
      <c r="L21" s="20"/>
      <c r="M21" s="8"/>
      <c r="N21" s="7"/>
      <c r="O21" s="21"/>
      <c r="P21" s="38"/>
      <c r="Q21" s="36"/>
      <c r="R21" s="50"/>
      <c r="S21" s="51"/>
    </row>
    <row r="22" spans="1:20" ht="78" customHeight="1">
      <c r="A22" s="61" t="s">
        <v>119</v>
      </c>
      <c r="B22" s="3"/>
      <c r="C22" s="89" t="s">
        <v>96</v>
      </c>
      <c r="D22" s="120" t="s">
        <v>46</v>
      </c>
      <c r="E22" s="80" t="s">
        <v>44</v>
      </c>
      <c r="F22" s="80">
        <v>7</v>
      </c>
      <c r="G22" s="80">
        <v>7</v>
      </c>
      <c r="J22" s="23"/>
      <c r="K22" s="22"/>
      <c r="L22" s="23"/>
      <c r="M22" s="22"/>
      <c r="N22" s="23"/>
      <c r="O22" s="22"/>
      <c r="P22" s="35">
        <v>24</v>
      </c>
      <c r="Q22" s="36"/>
      <c r="R22" s="36"/>
      <c r="S22" s="47"/>
    </row>
    <row r="23" spans="1:20" ht="30">
      <c r="A23" s="61"/>
      <c r="B23" s="25"/>
      <c r="C23" s="97"/>
      <c r="D23" s="70"/>
      <c r="E23" s="80"/>
      <c r="F23" s="81"/>
      <c r="G23" s="84"/>
      <c r="H23" s="91" t="s">
        <v>77</v>
      </c>
      <c r="I23" s="103" t="s">
        <v>91</v>
      </c>
      <c r="J23" s="6"/>
      <c r="K23" s="22"/>
      <c r="L23" s="121" t="s">
        <v>90</v>
      </c>
      <c r="M23" s="8"/>
      <c r="N23" s="61" t="s">
        <v>76</v>
      </c>
      <c r="O23" s="107">
        <v>0.5</v>
      </c>
      <c r="P23" s="38"/>
      <c r="Q23" s="36"/>
      <c r="R23" s="39"/>
      <c r="S23" s="51"/>
    </row>
    <row r="24" spans="1:20" ht="30">
      <c r="A24" s="165"/>
      <c r="B24" s="3"/>
      <c r="C24" s="24"/>
      <c r="D24" s="25"/>
      <c r="E24" s="80"/>
      <c r="F24" s="81"/>
      <c r="G24" s="81"/>
      <c r="H24" s="91" t="s">
        <v>94</v>
      </c>
      <c r="I24" s="102" t="s">
        <v>91</v>
      </c>
      <c r="J24" s="20"/>
      <c r="K24" s="2"/>
      <c r="L24" s="121" t="s">
        <v>90</v>
      </c>
      <c r="M24" s="22"/>
      <c r="N24" s="91" t="s">
        <v>75</v>
      </c>
      <c r="O24" s="104">
        <v>0.5</v>
      </c>
      <c r="P24" s="35"/>
      <c r="Q24" s="36"/>
      <c r="R24" s="50"/>
      <c r="S24" s="51"/>
    </row>
    <row r="25" spans="1:20" ht="135.94999999999999" customHeight="1">
      <c r="A25" s="156"/>
      <c r="B25" s="24"/>
      <c r="C25" s="4"/>
      <c r="D25" s="3"/>
      <c r="E25" s="80"/>
      <c r="F25" s="81"/>
      <c r="G25" s="81"/>
      <c r="H25" s="91" t="s">
        <v>126</v>
      </c>
      <c r="I25" s="21"/>
      <c r="J25" s="20"/>
      <c r="K25" s="2"/>
      <c r="L25" s="121" t="s">
        <v>83</v>
      </c>
      <c r="M25" s="8"/>
      <c r="O25" s="21"/>
      <c r="P25" s="38"/>
      <c r="Q25" s="36"/>
      <c r="R25" s="50"/>
      <c r="S25" s="51"/>
    </row>
    <row r="26" spans="1:20">
      <c r="A26" s="154"/>
      <c r="B26" s="24"/>
      <c r="C26" s="4"/>
      <c r="D26" s="3"/>
      <c r="E26" s="80"/>
      <c r="F26" s="81"/>
      <c r="G26" s="81"/>
      <c r="H26" s="6"/>
      <c r="I26" s="21"/>
      <c r="J26" s="20"/>
      <c r="K26" s="2"/>
      <c r="L26" s="122"/>
      <c r="M26" s="8"/>
      <c r="N26" s="7"/>
      <c r="O26" s="21"/>
      <c r="P26" s="38"/>
      <c r="Q26" s="36"/>
      <c r="R26" s="50"/>
      <c r="S26" s="51"/>
    </row>
    <row r="27" spans="1:20" ht="75">
      <c r="A27" s="155" t="s">
        <v>120</v>
      </c>
      <c r="B27" s="25"/>
      <c r="C27" s="89" t="s">
        <v>97</v>
      </c>
      <c r="D27" s="120" t="s">
        <v>46</v>
      </c>
      <c r="E27" s="80" t="s">
        <v>44</v>
      </c>
      <c r="F27" s="80">
        <v>4</v>
      </c>
      <c r="G27" s="80">
        <v>4</v>
      </c>
      <c r="H27" s="6"/>
      <c r="I27" s="22"/>
      <c r="J27" s="6"/>
      <c r="K27" s="22"/>
      <c r="L27" s="123"/>
      <c r="M27" s="22"/>
      <c r="N27" s="6"/>
      <c r="O27" s="22"/>
      <c r="P27" s="38"/>
      <c r="Q27" s="36">
        <v>24</v>
      </c>
      <c r="R27" s="36"/>
      <c r="S27" s="51"/>
    </row>
    <row r="28" spans="1:20" ht="30">
      <c r="A28" s="154"/>
      <c r="B28" s="25"/>
      <c r="C28" s="99"/>
      <c r="D28" s="24"/>
      <c r="E28" s="80"/>
      <c r="F28" s="80"/>
      <c r="G28" s="80"/>
      <c r="H28" s="23"/>
      <c r="I28" s="26"/>
      <c r="J28" s="91" t="s">
        <v>95</v>
      </c>
      <c r="K28" s="104">
        <v>1</v>
      </c>
      <c r="L28" s="122"/>
      <c r="M28" s="21"/>
      <c r="N28" s="91" t="s">
        <v>73</v>
      </c>
      <c r="O28" s="104">
        <v>1</v>
      </c>
      <c r="P28" s="35"/>
      <c r="Q28" s="36"/>
      <c r="R28" s="39"/>
      <c r="S28" s="51"/>
    </row>
    <row r="29" spans="1:20">
      <c r="A29" s="156"/>
      <c r="B29" s="25"/>
      <c r="C29" s="73" t="s">
        <v>50</v>
      </c>
      <c r="D29" s="3"/>
      <c r="E29" s="80"/>
      <c r="F29" s="80"/>
      <c r="G29" s="80"/>
      <c r="H29" s="23"/>
      <c r="I29" s="2"/>
      <c r="J29" s="121" t="s">
        <v>88</v>
      </c>
      <c r="K29" s="22"/>
      <c r="L29" s="124" t="s">
        <v>89</v>
      </c>
      <c r="M29" s="22"/>
      <c r="N29" s="20"/>
      <c r="O29" s="22"/>
      <c r="P29" s="35"/>
      <c r="Q29" s="36"/>
      <c r="R29" s="50"/>
      <c r="S29" s="51"/>
    </row>
    <row r="30" spans="1:20">
      <c r="A30" s="154"/>
      <c r="B30" s="3"/>
      <c r="C30" s="25"/>
      <c r="D30" s="25"/>
      <c r="E30" s="83"/>
      <c r="F30" s="84"/>
      <c r="G30" s="84"/>
      <c r="H30" s="6"/>
      <c r="I30" s="21"/>
      <c r="J30" s="23"/>
      <c r="K30" s="2"/>
      <c r="L30" s="122"/>
      <c r="M30" s="21"/>
      <c r="N30" s="23"/>
      <c r="O30" s="2"/>
      <c r="P30" s="38"/>
      <c r="Q30" s="39"/>
      <c r="R30" s="50"/>
      <c r="S30" s="40"/>
    </row>
    <row r="31" spans="1:20">
      <c r="A31" s="155"/>
      <c r="B31" s="25"/>
      <c r="C31" s="24"/>
      <c r="D31" s="24"/>
      <c r="E31" s="82"/>
      <c r="F31" s="80"/>
      <c r="G31" s="80"/>
      <c r="H31" s="20"/>
      <c r="I31" s="26"/>
      <c r="J31" s="23"/>
      <c r="K31" s="26"/>
      <c r="L31" s="23"/>
      <c r="M31" s="22"/>
      <c r="N31" s="7"/>
      <c r="O31" s="21"/>
      <c r="P31" s="35"/>
      <c r="Q31" s="50"/>
      <c r="R31" s="36"/>
      <c r="S31" s="51"/>
    </row>
    <row r="32" spans="1:20" ht="15.75" thickBot="1">
      <c r="A32" s="154"/>
      <c r="B32" s="25"/>
      <c r="C32" s="28"/>
      <c r="D32" s="24"/>
      <c r="E32" s="83"/>
      <c r="F32" s="84"/>
      <c r="G32" s="81"/>
      <c r="H32" s="30"/>
      <c r="I32" s="21"/>
      <c r="J32" s="20"/>
      <c r="K32" s="2"/>
      <c r="L32" s="20"/>
      <c r="M32" s="21"/>
      <c r="N32" s="30"/>
      <c r="O32" s="21"/>
      <c r="P32" s="41"/>
      <c r="Q32" s="52"/>
      <c r="R32" s="42"/>
      <c r="S32" s="53"/>
      <c r="T32" s="27"/>
    </row>
    <row r="33" spans="1:20" ht="15.75" customHeight="1" thickBot="1">
      <c r="A33" s="157"/>
      <c r="B33" s="137"/>
      <c r="C33" s="200" t="s">
        <v>13</v>
      </c>
      <c r="D33" s="200"/>
      <c r="E33" s="201"/>
      <c r="F33" s="85">
        <f>F14+F18+F22+F27</f>
        <v>17</v>
      </c>
      <c r="G33" s="48"/>
      <c r="H33" s="192"/>
      <c r="I33" s="192"/>
      <c r="J33" s="192"/>
      <c r="K33" s="192"/>
      <c r="L33" s="192" t="s">
        <v>19</v>
      </c>
      <c r="M33" s="192"/>
      <c r="N33" s="192"/>
      <c r="O33" s="193"/>
      <c r="P33" s="49">
        <f>SUM(P14:P32)</f>
        <v>24</v>
      </c>
      <c r="Q33" s="49">
        <f t="shared" ref="Q33:S33" si="0">SUM(Q14:Q32)</f>
        <v>72</v>
      </c>
      <c r="R33" s="49">
        <f t="shared" si="0"/>
        <v>0</v>
      </c>
      <c r="S33" s="49">
        <f t="shared" si="0"/>
        <v>0</v>
      </c>
    </row>
    <row r="34" spans="1:20" ht="45">
      <c r="A34" s="105" t="s">
        <v>92</v>
      </c>
      <c r="B34" s="144"/>
      <c r="C34" s="148"/>
      <c r="D34" s="62"/>
      <c r="H34" s="4"/>
      <c r="J34" s="4"/>
      <c r="K34" s="4"/>
      <c r="L34" s="5"/>
      <c r="M34" s="4"/>
      <c r="N34" s="4"/>
      <c r="O34" s="4"/>
      <c r="P34" s="4"/>
      <c r="Q34" s="4"/>
      <c r="S34" s="5"/>
      <c r="T34" s="32"/>
    </row>
    <row r="35" spans="1:20">
      <c r="A35" s="92" t="s">
        <v>55</v>
      </c>
      <c r="B35" s="2"/>
      <c r="C35" s="4"/>
      <c r="D35" s="4"/>
      <c r="L35" s="4"/>
      <c r="M35" s="4"/>
      <c r="P35" s="4"/>
      <c r="T35" s="32"/>
    </row>
    <row r="36" spans="1:20">
      <c r="A36" s="93" t="s">
        <v>56</v>
      </c>
      <c r="B36" s="2"/>
      <c r="C36" s="149"/>
      <c r="D36" s="4"/>
      <c r="P36" s="4"/>
      <c r="T36" s="32"/>
    </row>
    <row r="37" spans="1:20">
      <c r="A37" s="150" t="s">
        <v>110</v>
      </c>
      <c r="B37" s="2"/>
      <c r="C37" s="27"/>
      <c r="D37" s="4"/>
      <c r="P37" s="4"/>
      <c r="T37" s="32"/>
    </row>
    <row r="38" spans="1:20" ht="24" customHeight="1">
      <c r="A38" s="63"/>
      <c r="B38" s="4"/>
      <c r="C38" s="27"/>
      <c r="D38" s="4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3"/>
    </row>
    <row r="39" spans="1:20">
      <c r="A39" s="14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>
      <c r="A40" s="139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9" spans="15:15">
      <c r="O49" s="4"/>
    </row>
    <row r="50" spans="15:15">
      <c r="O50" s="4"/>
    </row>
  </sheetData>
  <sheetProtection algorithmName="SHA-512" hashValue="5xKWSM58Ci0cG2S0GvoTi5avm2Zn4tVn1QWHBtFzrE5rcQk5PKxPlScVv/ij4XITtNW83VL/rr7upkkjguIeMw==" saltValue="qBdXOritLfRmdOSepx7idg==" spinCount="100000" sheet="1" objects="1" scenarios="1"/>
  <mergeCells count="28">
    <mergeCell ref="E9:E12"/>
    <mergeCell ref="F9:F12"/>
    <mergeCell ref="G9:G12"/>
    <mergeCell ref="D9:D12"/>
    <mergeCell ref="F1:P1"/>
    <mergeCell ref="M7:N7"/>
    <mergeCell ref="M8:O8"/>
    <mergeCell ref="C4:G4"/>
    <mergeCell ref="C5:G5"/>
    <mergeCell ref="C6:G6"/>
    <mergeCell ref="C7:G7"/>
    <mergeCell ref="C8:G8"/>
    <mergeCell ref="A9:A12"/>
    <mergeCell ref="B9:B12"/>
    <mergeCell ref="A13:B13"/>
    <mergeCell ref="C13:S13"/>
    <mergeCell ref="C33:E33"/>
    <mergeCell ref="H33:K33"/>
    <mergeCell ref="L33:O33"/>
    <mergeCell ref="P9:S10"/>
    <mergeCell ref="H11:K11"/>
    <mergeCell ref="L11:O11"/>
    <mergeCell ref="P11:P12"/>
    <mergeCell ref="Q11:Q12"/>
    <mergeCell ref="R11:R12"/>
    <mergeCell ref="S11:S12"/>
    <mergeCell ref="H9:O10"/>
    <mergeCell ref="C9:C12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N24 L25 H15:H21 H24:H32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21"/>
  <sheetViews>
    <sheetView topLeftCell="B10" zoomScale="75" zoomScaleNormal="75" workbookViewId="0">
      <selection activeCell="C34" sqref="C34"/>
    </sheetView>
  </sheetViews>
  <sheetFormatPr baseColWidth="10" defaultRowHeight="15"/>
  <cols>
    <col min="1" max="1" width="103.42578125" customWidth="1"/>
    <col min="2" max="2" width="59.140625" customWidth="1"/>
    <col min="3" max="3" width="62.42578125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20.42578125" customWidth="1"/>
    <col min="9" max="9" width="12.42578125" customWidth="1"/>
    <col min="10" max="10" width="23.85546875" customWidth="1"/>
    <col min="11" max="11" width="8.42578125" customWidth="1"/>
    <col min="12" max="12" width="27.85546875" customWidth="1"/>
    <col min="13" max="13" width="8.28515625" customWidth="1"/>
    <col min="14" max="14" width="24.42578125" customWidth="1"/>
    <col min="15" max="15" width="7.7109375" customWidth="1"/>
    <col min="16" max="16" width="8.140625" customWidth="1"/>
    <col min="17" max="19" width="6.85546875" customWidth="1"/>
  </cols>
  <sheetData>
    <row r="1" spans="1:19" ht="15" customHeight="1">
      <c r="F1" s="183" t="s">
        <v>43</v>
      </c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</row>
    <row r="2" spans="1:19">
      <c r="C2" s="4"/>
      <c r="D2" s="62" t="s">
        <v>100</v>
      </c>
      <c r="E2" s="63"/>
      <c r="F2" s="4"/>
      <c r="G2" s="4"/>
      <c r="H2" s="4"/>
      <c r="I2" s="4"/>
      <c r="J2" s="4"/>
      <c r="K2" s="4"/>
      <c r="L2" s="4"/>
      <c r="M2" s="4" t="s">
        <v>101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188" t="s">
        <v>52</v>
      </c>
      <c r="D4" s="189"/>
      <c r="E4" s="189"/>
      <c r="F4" s="189"/>
      <c r="G4" s="189"/>
      <c r="H4" s="5"/>
      <c r="I4" s="10" t="s">
        <v>102</v>
      </c>
      <c r="J4" s="15"/>
      <c r="K4" s="13"/>
      <c r="L4" s="54"/>
      <c r="M4" s="133" t="s">
        <v>103</v>
      </c>
      <c r="N4" s="134"/>
      <c r="O4" s="135"/>
      <c r="P4" s="136"/>
      <c r="Q4" s="13"/>
      <c r="R4" s="13"/>
      <c r="S4" s="29"/>
    </row>
    <row r="5" spans="1:19">
      <c r="C5" s="190" t="s">
        <v>70</v>
      </c>
      <c r="D5" s="191"/>
      <c r="E5" s="191"/>
      <c r="F5" s="191"/>
      <c r="G5" s="191"/>
      <c r="I5" s="11" t="s">
        <v>104</v>
      </c>
      <c r="J5" s="12"/>
      <c r="K5" s="13"/>
      <c r="L5" s="13"/>
      <c r="M5" s="10" t="s">
        <v>105</v>
      </c>
      <c r="N5" s="12"/>
      <c r="O5" s="55"/>
      <c r="P5" s="55"/>
      <c r="Q5" s="13"/>
      <c r="R5" s="13"/>
      <c r="S5" s="29"/>
    </row>
    <row r="6" spans="1:19">
      <c r="C6" s="184" t="s">
        <v>8</v>
      </c>
      <c r="D6" s="185"/>
      <c r="E6" s="185"/>
      <c r="F6" s="185"/>
      <c r="G6" s="185"/>
      <c r="I6" s="10" t="s">
        <v>106</v>
      </c>
      <c r="J6" s="9"/>
      <c r="K6" s="13"/>
      <c r="L6" s="13"/>
      <c r="M6" s="11" t="s">
        <v>5</v>
      </c>
      <c r="N6" s="12"/>
      <c r="O6" s="55"/>
      <c r="P6" s="13"/>
      <c r="Q6" s="13"/>
      <c r="R6" s="13"/>
      <c r="S6" s="29"/>
    </row>
    <row r="7" spans="1:19">
      <c r="C7" s="184" t="s">
        <v>62</v>
      </c>
      <c r="D7" s="185"/>
      <c r="E7" s="185"/>
      <c r="F7" s="185"/>
      <c r="G7" s="185"/>
      <c r="I7" s="11" t="s">
        <v>107</v>
      </c>
      <c r="J7" s="12"/>
      <c r="K7" s="13"/>
      <c r="L7" s="13"/>
      <c r="M7" s="169" t="s">
        <v>6</v>
      </c>
      <c r="N7" s="170"/>
      <c r="O7" s="132"/>
      <c r="P7" s="13"/>
      <c r="Q7" s="13"/>
      <c r="R7" s="13"/>
      <c r="S7" s="29"/>
    </row>
    <row r="8" spans="1:19" ht="15.75" thickBot="1">
      <c r="C8" s="186" t="s">
        <v>9</v>
      </c>
      <c r="D8" s="187"/>
      <c r="E8" s="187"/>
      <c r="F8" s="187"/>
      <c r="G8" s="187"/>
      <c r="H8" s="16"/>
      <c r="I8" s="14"/>
      <c r="J8" s="14"/>
      <c r="K8" s="13"/>
      <c r="L8" s="13"/>
      <c r="M8" s="169" t="s">
        <v>7</v>
      </c>
      <c r="N8" s="170"/>
      <c r="O8" s="170"/>
      <c r="P8" s="14"/>
      <c r="Q8" s="13"/>
      <c r="R8" s="13"/>
      <c r="S8" s="29"/>
    </row>
    <row r="9" spans="1:19" ht="15" customHeight="1">
      <c r="A9" s="171" t="s">
        <v>108</v>
      </c>
      <c r="B9" s="174" t="s">
        <v>109</v>
      </c>
      <c r="C9" s="182" t="s">
        <v>4</v>
      </c>
      <c r="D9" s="202" t="s">
        <v>41</v>
      </c>
      <c r="E9" s="182" t="s">
        <v>2</v>
      </c>
      <c r="F9" s="179" t="s">
        <v>3</v>
      </c>
      <c r="G9" s="182" t="s">
        <v>10</v>
      </c>
      <c r="H9" s="219" t="s">
        <v>42</v>
      </c>
      <c r="I9" s="220"/>
      <c r="J9" s="220"/>
      <c r="K9" s="220"/>
      <c r="L9" s="220"/>
      <c r="M9" s="220"/>
      <c r="N9" s="220"/>
      <c r="O9" s="221"/>
      <c r="P9" s="205" t="s">
        <v>11</v>
      </c>
      <c r="Q9" s="206"/>
      <c r="R9" s="206"/>
      <c r="S9" s="207"/>
    </row>
    <row r="10" spans="1:19" ht="15.75" thickBot="1">
      <c r="A10" s="172"/>
      <c r="B10" s="175"/>
      <c r="C10" s="180"/>
      <c r="D10" s="203"/>
      <c r="E10" s="180"/>
      <c r="F10" s="180"/>
      <c r="G10" s="180"/>
      <c r="H10" s="222"/>
      <c r="I10" s="223"/>
      <c r="J10" s="223"/>
      <c r="K10" s="223"/>
      <c r="L10" s="223"/>
      <c r="M10" s="223"/>
      <c r="N10" s="223"/>
      <c r="O10" s="224"/>
      <c r="P10" s="208"/>
      <c r="Q10" s="209"/>
      <c r="R10" s="209"/>
      <c r="S10" s="210"/>
    </row>
    <row r="11" spans="1:19" ht="15.75" thickBot="1">
      <c r="A11" s="172"/>
      <c r="B11" s="175"/>
      <c r="C11" s="180"/>
      <c r="D11" s="203"/>
      <c r="E11" s="180"/>
      <c r="F11" s="180"/>
      <c r="G11" s="180"/>
      <c r="H11" s="197" t="s">
        <v>0</v>
      </c>
      <c r="I11" s="198"/>
      <c r="J11" s="198"/>
      <c r="K11" s="199"/>
      <c r="L11" s="197" t="s">
        <v>18</v>
      </c>
      <c r="M11" s="198"/>
      <c r="N11" s="198"/>
      <c r="O11" s="199"/>
      <c r="P11" s="211" t="s">
        <v>14</v>
      </c>
      <c r="Q11" s="213" t="s">
        <v>15</v>
      </c>
      <c r="R11" s="215" t="s">
        <v>16</v>
      </c>
      <c r="S11" s="217" t="s">
        <v>17</v>
      </c>
    </row>
    <row r="12" spans="1:19" ht="24.75" thickBot="1">
      <c r="A12" s="173"/>
      <c r="B12" s="176"/>
      <c r="C12" s="181"/>
      <c r="D12" s="204"/>
      <c r="E12" s="181"/>
      <c r="F12" s="181"/>
      <c r="G12" s="181"/>
      <c r="H12" s="56" t="s">
        <v>39</v>
      </c>
      <c r="I12" s="57" t="s">
        <v>23</v>
      </c>
      <c r="J12" s="58" t="s">
        <v>40</v>
      </c>
      <c r="K12" s="59" t="s">
        <v>22</v>
      </c>
      <c r="L12" s="58" t="s">
        <v>12</v>
      </c>
      <c r="M12" s="57" t="s">
        <v>20</v>
      </c>
      <c r="N12" s="58" t="s">
        <v>1</v>
      </c>
      <c r="O12" s="60" t="s">
        <v>21</v>
      </c>
      <c r="P12" s="212"/>
      <c r="Q12" s="214"/>
      <c r="R12" s="216"/>
      <c r="S12" s="218"/>
    </row>
    <row r="13" spans="1:19" ht="15.75" thickBot="1">
      <c r="A13" s="177"/>
      <c r="B13" s="178"/>
      <c r="C13" s="194" t="s">
        <v>67</v>
      </c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6"/>
    </row>
    <row r="14" spans="1:19" ht="87" customHeight="1">
      <c r="A14" s="153" t="s">
        <v>121</v>
      </c>
      <c r="B14" s="17"/>
      <c r="C14" s="226" t="s">
        <v>57</v>
      </c>
      <c r="D14" s="66" t="s">
        <v>45</v>
      </c>
      <c r="E14" s="79" t="s">
        <v>44</v>
      </c>
      <c r="F14" s="79">
        <v>2</v>
      </c>
      <c r="G14" s="79">
        <v>2</v>
      </c>
      <c r="H14" s="18"/>
      <c r="I14" s="19"/>
      <c r="J14" s="6"/>
      <c r="K14" s="2"/>
      <c r="L14" s="74"/>
      <c r="M14" s="19"/>
      <c r="N14" s="18"/>
      <c r="O14" s="19"/>
      <c r="P14" s="44">
        <v>14</v>
      </c>
      <c r="Q14" s="34">
        <v>10</v>
      </c>
      <c r="R14" s="45">
        <v>24</v>
      </c>
      <c r="S14" s="46"/>
    </row>
    <row r="15" spans="1:19" ht="17.25" customHeight="1">
      <c r="A15" s="154"/>
      <c r="B15" s="3"/>
      <c r="C15" s="227"/>
      <c r="D15" s="72" t="s">
        <v>47</v>
      </c>
      <c r="E15" s="83"/>
      <c r="F15" s="80"/>
      <c r="G15" s="84"/>
      <c r="H15" s="6"/>
      <c r="I15" s="2"/>
      <c r="J15" s="20"/>
      <c r="K15" s="21"/>
      <c r="L15" s="91"/>
      <c r="M15" s="8"/>
      <c r="N15" s="7"/>
      <c r="O15" s="22"/>
      <c r="P15" s="35"/>
      <c r="Q15" s="36"/>
      <c r="R15" s="50"/>
      <c r="S15" s="40"/>
    </row>
    <row r="16" spans="1:19">
      <c r="A16" s="155"/>
      <c r="B16" s="25"/>
      <c r="C16" s="25"/>
      <c r="D16" s="70"/>
      <c r="E16" s="81"/>
      <c r="F16" s="80"/>
      <c r="G16" s="81"/>
      <c r="H16" s="20" t="s">
        <v>79</v>
      </c>
      <c r="I16" s="104">
        <v>0.5</v>
      </c>
      <c r="J16" s="20"/>
      <c r="K16" s="21"/>
      <c r="L16" s="6"/>
      <c r="M16" s="21"/>
      <c r="N16" s="20" t="s">
        <v>79</v>
      </c>
      <c r="O16" s="103">
        <v>1</v>
      </c>
      <c r="P16" s="35"/>
      <c r="Q16" s="36"/>
      <c r="R16" s="36"/>
      <c r="S16" s="37"/>
    </row>
    <row r="17" spans="1:20">
      <c r="A17" s="154"/>
      <c r="B17" s="3"/>
      <c r="C17" s="4"/>
      <c r="D17" s="72"/>
      <c r="E17" s="81"/>
      <c r="F17" s="80"/>
      <c r="G17" s="81"/>
      <c r="H17" s="20" t="s">
        <v>79</v>
      </c>
      <c r="I17" s="104">
        <v>0.5</v>
      </c>
      <c r="J17" s="20"/>
      <c r="K17" s="21"/>
      <c r="L17" s="6"/>
      <c r="M17" s="21"/>
      <c r="N17" s="20"/>
      <c r="O17" s="2"/>
      <c r="P17" s="35"/>
      <c r="Q17" s="36"/>
      <c r="R17" s="36"/>
      <c r="S17" s="37"/>
    </row>
    <row r="18" spans="1:20" ht="93.95" customHeight="1">
      <c r="A18" s="61" t="s">
        <v>122</v>
      </c>
      <c r="B18" s="25"/>
      <c r="C18" s="71" t="s">
        <v>58</v>
      </c>
      <c r="D18" s="72" t="s">
        <v>45</v>
      </c>
      <c r="E18" s="80" t="s">
        <v>44</v>
      </c>
      <c r="F18" s="80">
        <v>12</v>
      </c>
      <c r="G18" s="81">
        <v>12</v>
      </c>
      <c r="H18" s="23"/>
      <c r="I18" s="22"/>
      <c r="J18" s="20"/>
      <c r="K18" s="22"/>
      <c r="L18" s="20"/>
      <c r="M18" s="21"/>
      <c r="N18" s="20"/>
      <c r="O18" s="21"/>
      <c r="P18" s="35"/>
      <c r="Q18" s="36"/>
      <c r="R18" s="36"/>
      <c r="S18" s="37">
        <v>9</v>
      </c>
    </row>
    <row r="19" spans="1:20">
      <c r="A19" s="61"/>
      <c r="B19" s="25"/>
      <c r="C19" s="25"/>
      <c r="D19" s="72" t="s">
        <v>48</v>
      </c>
      <c r="E19" s="83"/>
      <c r="F19" s="80"/>
      <c r="G19" s="80"/>
      <c r="H19" s="6"/>
      <c r="I19" s="2"/>
      <c r="P19" s="35"/>
      <c r="Q19" s="36"/>
      <c r="R19" s="36"/>
      <c r="S19" s="37"/>
    </row>
    <row r="20" spans="1:20" ht="30">
      <c r="A20" s="165"/>
      <c r="B20" s="3"/>
      <c r="C20" s="90" t="s">
        <v>49</v>
      </c>
      <c r="D20" s="94"/>
      <c r="E20" s="83"/>
      <c r="F20" s="84"/>
      <c r="G20" s="84"/>
      <c r="H20" s="6"/>
      <c r="I20" s="2"/>
      <c r="J20" s="91" t="s">
        <v>77</v>
      </c>
      <c r="K20" s="103">
        <v>0.65</v>
      </c>
      <c r="L20" s="127" t="s">
        <v>99</v>
      </c>
      <c r="M20" s="22"/>
      <c r="N20" s="91" t="s">
        <v>77</v>
      </c>
      <c r="O20" s="103">
        <v>0.65</v>
      </c>
      <c r="P20" s="35"/>
      <c r="Q20" s="36"/>
      <c r="R20" s="36"/>
      <c r="S20" s="37"/>
    </row>
    <row r="21" spans="1:20" ht="42.95" customHeight="1">
      <c r="A21" s="154"/>
      <c r="B21" s="25"/>
      <c r="C21" s="75"/>
      <c r="D21" s="72"/>
      <c r="E21" s="83"/>
      <c r="F21" s="84"/>
      <c r="G21" s="84"/>
      <c r="I21" s="2"/>
      <c r="J21" s="125" t="s">
        <v>78</v>
      </c>
      <c r="K21" s="126">
        <v>0.35</v>
      </c>
      <c r="L21" s="127" t="s">
        <v>99</v>
      </c>
      <c r="M21" s="128"/>
      <c r="N21" s="125" t="s">
        <v>78</v>
      </c>
      <c r="O21" s="103">
        <v>0.35</v>
      </c>
      <c r="P21" s="35"/>
      <c r="Q21" s="36"/>
      <c r="R21" s="36"/>
      <c r="S21" s="37"/>
    </row>
    <row r="22" spans="1:20">
      <c r="A22" s="154"/>
      <c r="B22" s="3"/>
      <c r="C22" s="90" t="s">
        <v>50</v>
      </c>
      <c r="D22" s="70"/>
      <c r="E22" s="80"/>
      <c r="F22" s="84"/>
      <c r="G22" s="84"/>
      <c r="H22" s="23"/>
      <c r="I22" s="21"/>
      <c r="J22" s="129" t="s">
        <v>80</v>
      </c>
      <c r="K22" s="130"/>
      <c r="L22" s="122"/>
      <c r="M22" s="128"/>
      <c r="N22" s="124" t="s">
        <v>82</v>
      </c>
      <c r="O22" s="21"/>
      <c r="P22" s="35"/>
      <c r="Q22" s="36"/>
      <c r="R22" s="36"/>
      <c r="S22" s="37"/>
    </row>
    <row r="23" spans="1:20">
      <c r="A23" s="155"/>
      <c r="B23" s="25"/>
      <c r="C23" s="96"/>
      <c r="D23" s="72"/>
      <c r="E23" s="80"/>
      <c r="F23" s="84"/>
      <c r="G23" s="84"/>
      <c r="H23" s="23"/>
      <c r="I23" s="21"/>
      <c r="J23" s="115"/>
      <c r="K23" s="128"/>
      <c r="L23" s="115"/>
      <c r="M23" s="131"/>
      <c r="N23" s="122"/>
      <c r="O23" s="21"/>
      <c r="P23" s="35"/>
      <c r="Q23" s="36"/>
      <c r="R23" s="36"/>
      <c r="S23" s="47"/>
    </row>
    <row r="24" spans="1:20">
      <c r="A24" s="154"/>
      <c r="B24" s="3"/>
      <c r="C24" s="96"/>
      <c r="D24" s="72"/>
      <c r="E24" s="80"/>
      <c r="F24" s="84"/>
      <c r="G24" s="84"/>
      <c r="H24" s="23"/>
      <c r="I24" s="21"/>
      <c r="J24" s="23"/>
      <c r="K24" s="22"/>
      <c r="L24" s="23"/>
      <c r="M24" s="8"/>
      <c r="N24" s="20"/>
      <c r="O24" s="21"/>
      <c r="P24" s="35"/>
      <c r="Q24" s="36"/>
      <c r="R24" s="36"/>
      <c r="S24" s="47"/>
    </row>
    <row r="25" spans="1:20" ht="87.95" customHeight="1">
      <c r="A25" s="61" t="s">
        <v>118</v>
      </c>
      <c r="B25" s="24"/>
      <c r="C25" s="71" t="s">
        <v>71</v>
      </c>
      <c r="D25" s="72" t="s">
        <v>47</v>
      </c>
      <c r="E25" s="80" t="s">
        <v>44</v>
      </c>
      <c r="F25" s="80">
        <v>2</v>
      </c>
      <c r="G25" s="84">
        <v>2</v>
      </c>
      <c r="H25" s="23"/>
      <c r="I25" s="21"/>
      <c r="J25" s="23"/>
      <c r="K25" s="22"/>
      <c r="L25" s="23"/>
      <c r="M25" s="8"/>
      <c r="N25" s="20"/>
      <c r="O25" s="21"/>
      <c r="P25" s="35"/>
      <c r="Q25" s="36">
        <v>20</v>
      </c>
      <c r="R25" s="36">
        <v>20</v>
      </c>
      <c r="S25" s="47"/>
    </row>
    <row r="26" spans="1:20">
      <c r="A26" s="154"/>
      <c r="B26" s="24"/>
      <c r="C26" s="25"/>
      <c r="D26" s="72"/>
      <c r="E26" s="80"/>
      <c r="F26" s="84"/>
      <c r="G26" s="3"/>
      <c r="H26" s="91" t="s">
        <v>81</v>
      </c>
      <c r="I26" s="102">
        <v>0.5</v>
      </c>
      <c r="J26" s="23"/>
      <c r="K26" s="22"/>
      <c r="N26" s="23" t="s">
        <v>81</v>
      </c>
      <c r="O26" s="106">
        <v>1</v>
      </c>
      <c r="P26" s="35"/>
      <c r="Q26" s="36"/>
      <c r="R26" s="36"/>
      <c r="S26" s="47"/>
    </row>
    <row r="27" spans="1:20">
      <c r="A27" s="155"/>
      <c r="B27" s="25"/>
      <c r="C27" s="96"/>
      <c r="D27" s="72"/>
      <c r="E27" s="80"/>
      <c r="F27" s="84"/>
      <c r="G27" s="3"/>
      <c r="H27" s="91" t="s">
        <v>81</v>
      </c>
      <c r="I27" s="102">
        <v>0.5</v>
      </c>
      <c r="J27" s="23"/>
      <c r="K27" s="22"/>
      <c r="L27" s="23"/>
      <c r="M27" s="8"/>
      <c r="N27" s="20"/>
      <c r="O27" s="21"/>
      <c r="P27" s="35"/>
      <c r="Q27" s="36"/>
      <c r="R27" s="36"/>
      <c r="S27" s="47"/>
    </row>
    <row r="28" spans="1:20">
      <c r="A28" s="154"/>
      <c r="B28" s="25"/>
      <c r="C28" s="96"/>
      <c r="D28" s="72"/>
      <c r="E28" s="80"/>
      <c r="F28" s="84"/>
      <c r="G28" s="3"/>
      <c r="H28" s="23"/>
      <c r="I28" s="21"/>
      <c r="J28" s="23"/>
      <c r="K28" s="22"/>
      <c r="L28" s="23"/>
      <c r="M28" s="8"/>
      <c r="N28" s="20"/>
      <c r="O28" s="21"/>
      <c r="P28" s="35"/>
      <c r="Q28" s="36"/>
      <c r="R28" s="36"/>
      <c r="S28" s="47"/>
    </row>
    <row r="29" spans="1:20" ht="19.5" customHeight="1">
      <c r="A29" s="156"/>
      <c r="B29" s="25"/>
      <c r="C29" s="78"/>
      <c r="D29" s="72"/>
      <c r="E29" s="80"/>
      <c r="F29" s="80"/>
      <c r="G29" s="25"/>
      <c r="H29" s="23"/>
      <c r="I29" s="21"/>
      <c r="J29" s="23"/>
      <c r="K29" s="22"/>
      <c r="L29" s="23"/>
      <c r="M29" s="8"/>
      <c r="N29" s="76"/>
      <c r="O29" s="77"/>
      <c r="P29" s="35"/>
      <c r="Q29" s="36"/>
      <c r="R29" s="36"/>
      <c r="S29" s="47"/>
    </row>
    <row r="30" spans="1:20" ht="15.75" thickBot="1">
      <c r="A30" s="154"/>
      <c r="B30" s="3"/>
      <c r="C30" s="24"/>
      <c r="D30" s="24"/>
      <c r="E30" s="83"/>
      <c r="F30" s="84"/>
      <c r="G30" s="24"/>
      <c r="H30" s="20"/>
      <c r="I30" s="21"/>
      <c r="J30" s="20"/>
      <c r="K30" s="2"/>
      <c r="L30" s="20"/>
      <c r="M30" s="21"/>
      <c r="N30" s="20"/>
      <c r="O30" s="21"/>
      <c r="P30" s="38"/>
      <c r="Q30" s="50"/>
      <c r="R30" s="39"/>
      <c r="S30" s="51"/>
      <c r="T30" s="27"/>
    </row>
    <row r="31" spans="1:20" ht="15.75" thickBot="1">
      <c r="A31" s="158"/>
      <c r="B31" s="145"/>
      <c r="C31" s="225" t="s">
        <v>13</v>
      </c>
      <c r="D31" s="192"/>
      <c r="E31" s="193"/>
      <c r="F31" s="85">
        <f>F14+F18+F25</f>
        <v>16</v>
      </c>
      <c r="G31" s="142"/>
      <c r="H31" s="225"/>
      <c r="I31" s="192"/>
      <c r="J31" s="192"/>
      <c r="K31" s="192"/>
      <c r="L31" s="225" t="s">
        <v>19</v>
      </c>
      <c r="M31" s="192"/>
      <c r="N31" s="192"/>
      <c r="O31" s="193"/>
      <c r="P31" s="49">
        <f>SUM(P14:P30)</f>
        <v>14</v>
      </c>
      <c r="Q31" s="49">
        <f>SUM(Q14:Q30)</f>
        <v>30</v>
      </c>
      <c r="R31" s="49">
        <f>SUM(R14:R30)</f>
        <v>44</v>
      </c>
      <c r="S31" s="49">
        <f>SUM(S14:S30)</f>
        <v>9</v>
      </c>
    </row>
    <row r="32" spans="1:20" ht="45">
      <c r="A32" s="140" t="s">
        <v>84</v>
      </c>
      <c r="B32" s="144"/>
      <c r="C32" s="148"/>
      <c r="D32" s="62"/>
      <c r="H32" s="4"/>
      <c r="J32" s="4"/>
      <c r="K32" s="4"/>
      <c r="L32" s="5"/>
      <c r="M32" s="4"/>
      <c r="N32" s="4"/>
      <c r="O32" s="4"/>
      <c r="P32" s="4"/>
      <c r="Q32" s="4"/>
      <c r="S32" s="5"/>
      <c r="T32" s="32"/>
    </row>
    <row r="33" spans="1:20">
      <c r="A33" s="138" t="s">
        <v>55</v>
      </c>
      <c r="B33" s="2"/>
      <c r="C33" s="4"/>
      <c r="D33" s="4"/>
      <c r="L33" s="4"/>
      <c r="M33" s="4"/>
      <c r="P33" s="4"/>
      <c r="T33" s="32"/>
    </row>
    <row r="34" spans="1:20">
      <c r="A34" s="139" t="s">
        <v>56</v>
      </c>
      <c r="B34" s="2"/>
      <c r="C34" s="150"/>
      <c r="D34" s="4"/>
      <c r="P34" s="4"/>
      <c r="T34" s="32"/>
    </row>
    <row r="35" spans="1:20">
      <c r="A35" s="150" t="s">
        <v>110</v>
      </c>
      <c r="B35" s="2"/>
      <c r="C35" s="4"/>
      <c r="D35" s="4"/>
      <c r="P35" s="4"/>
      <c r="T35" s="32"/>
    </row>
    <row r="36" spans="1:20">
      <c r="A36" s="4"/>
      <c r="B36" s="2"/>
      <c r="C36" s="4"/>
      <c r="D36" s="4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3"/>
    </row>
    <row r="37" spans="1:20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0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20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20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1:20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1:20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1:20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1:20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1:2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1:20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1:20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1:20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1:20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1:20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1:20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1:20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1:20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1:20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1:2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1:20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1:20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0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1:20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1:20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1:20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1:20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1:2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1:20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1:20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1:20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1:20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1:20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1:20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1:20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1:20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1:20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1:20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1:20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1:20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0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1:20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0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1:20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0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0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1:20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0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1:20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1:20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1:20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0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1:20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1:2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1:20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1:20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1:20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1:20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1:20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</sheetData>
  <sheetProtection algorithmName="SHA-512" hashValue="fC3c1N4Y+Zzi4yrG0Xm7sZ2xrXa3u7Sy9BAXFqsFvzAZ+hbm9xRMtM/v2e/PnVQQbjaqssYRrk5oXYpsD7GMIQ==" saltValue="2XWUwdxrPRSD0VrTY5orMg==" spinCount="100000" sheet="1" objects="1" scenarios="1"/>
  <mergeCells count="29">
    <mergeCell ref="M7:N7"/>
    <mergeCell ref="M8:O8"/>
    <mergeCell ref="F1:Q1"/>
    <mergeCell ref="H9:O10"/>
    <mergeCell ref="P9:S10"/>
    <mergeCell ref="C8:G8"/>
    <mergeCell ref="C9:C12"/>
    <mergeCell ref="D9:D12"/>
    <mergeCell ref="C4:G4"/>
    <mergeCell ref="C5:G5"/>
    <mergeCell ref="C6:G6"/>
    <mergeCell ref="C7:G7"/>
    <mergeCell ref="E9:E12"/>
    <mergeCell ref="F9:F12"/>
    <mergeCell ref="G9:G12"/>
    <mergeCell ref="A9:A12"/>
    <mergeCell ref="B9:B12"/>
    <mergeCell ref="A13:B13"/>
    <mergeCell ref="C13:S13"/>
    <mergeCell ref="P11:P12"/>
    <mergeCell ref="Q11:Q12"/>
    <mergeCell ref="R11:R12"/>
    <mergeCell ref="S11:S12"/>
    <mergeCell ref="C31:E31"/>
    <mergeCell ref="H31:K31"/>
    <mergeCell ref="L31:O31"/>
    <mergeCell ref="H11:K11"/>
    <mergeCell ref="L11:O11"/>
    <mergeCell ref="C14:C15"/>
  </mergeCells>
  <dataValidations count="3">
    <dataValidation type="list" allowBlank="1" showInputMessage="1" showErrorMessage="1" sqref="H14:H20 H22:H30">
      <formula1>Nature_des_épreuves_CC</formula1>
    </dataValidation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6"/>
  <sheetViews>
    <sheetView tabSelected="1" topLeftCell="C2" zoomScale="75" zoomScaleNormal="75" workbookViewId="0">
      <selection activeCell="H22" sqref="H22:K22"/>
    </sheetView>
  </sheetViews>
  <sheetFormatPr baseColWidth="10" defaultRowHeight="15"/>
  <cols>
    <col min="1" max="1" width="100.140625" customWidth="1"/>
    <col min="2" max="2" width="82.85546875" customWidth="1"/>
    <col min="3" max="3" width="62.42578125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23.42578125" customWidth="1"/>
    <col min="9" max="9" width="8.42578125" customWidth="1"/>
    <col min="10" max="10" width="23.28515625" customWidth="1"/>
    <col min="11" max="11" width="8.42578125" customWidth="1"/>
    <col min="12" max="12" width="29.42578125" customWidth="1"/>
    <col min="13" max="13" width="8.28515625" customWidth="1"/>
    <col min="14" max="14" width="24.85546875" customWidth="1"/>
    <col min="15" max="15" width="7.28515625" customWidth="1"/>
    <col min="16" max="16" width="8.140625" customWidth="1"/>
    <col min="17" max="19" width="6.85546875" customWidth="1"/>
  </cols>
  <sheetData>
    <row r="1" spans="1:19" ht="15" customHeight="1">
      <c r="F1" s="228" t="s">
        <v>43</v>
      </c>
      <c r="G1" s="228"/>
      <c r="H1" s="228"/>
      <c r="I1" s="228"/>
      <c r="J1" s="228"/>
      <c r="K1" s="228"/>
      <c r="L1" s="228"/>
      <c r="M1" s="228"/>
      <c r="N1" s="228"/>
      <c r="O1" s="228"/>
      <c r="P1" s="228"/>
    </row>
    <row r="2" spans="1:19">
      <c r="C2" s="4"/>
      <c r="D2" s="62" t="s">
        <v>100</v>
      </c>
      <c r="E2" s="63"/>
      <c r="F2" s="4"/>
      <c r="G2" s="4"/>
      <c r="H2" s="4"/>
      <c r="I2" s="4"/>
      <c r="J2" s="4"/>
      <c r="K2" s="4"/>
      <c r="L2" s="4"/>
      <c r="M2" s="4" t="s">
        <v>101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188" t="s">
        <v>52</v>
      </c>
      <c r="D4" s="189"/>
      <c r="E4" s="189"/>
      <c r="F4" s="189"/>
      <c r="G4" s="189"/>
      <c r="H4" s="5"/>
      <c r="I4" s="10" t="s">
        <v>102</v>
      </c>
      <c r="J4" s="15"/>
      <c r="K4" s="13"/>
      <c r="L4" s="54"/>
      <c r="M4" s="133" t="s">
        <v>103</v>
      </c>
      <c r="N4" s="134"/>
      <c r="O4" s="135"/>
      <c r="P4" s="136"/>
      <c r="Q4" s="13"/>
      <c r="R4" s="13"/>
      <c r="S4" s="29"/>
    </row>
    <row r="5" spans="1:19">
      <c r="C5" s="190" t="s">
        <v>70</v>
      </c>
      <c r="D5" s="191"/>
      <c r="E5" s="191"/>
      <c r="F5" s="191"/>
      <c r="G5" s="191"/>
      <c r="I5" s="11" t="s">
        <v>104</v>
      </c>
      <c r="J5" s="12"/>
      <c r="K5" s="13"/>
      <c r="L5" s="13"/>
      <c r="M5" s="10" t="s">
        <v>105</v>
      </c>
      <c r="N5" s="12"/>
      <c r="O5" s="55"/>
      <c r="P5" s="55"/>
      <c r="Q5" s="13"/>
      <c r="R5" s="13"/>
      <c r="S5" s="29"/>
    </row>
    <row r="6" spans="1:19">
      <c r="C6" s="184" t="s">
        <v>8</v>
      </c>
      <c r="D6" s="185"/>
      <c r="E6" s="185"/>
      <c r="F6" s="185"/>
      <c r="G6" s="185"/>
      <c r="I6" s="10" t="s">
        <v>106</v>
      </c>
      <c r="J6" s="9"/>
      <c r="K6" s="13"/>
      <c r="L6" s="13"/>
      <c r="M6" s="11" t="s">
        <v>5</v>
      </c>
      <c r="N6" s="12"/>
      <c r="O6" s="55"/>
      <c r="P6" s="13"/>
      <c r="Q6" s="13"/>
      <c r="R6" s="13"/>
      <c r="S6" s="29"/>
    </row>
    <row r="7" spans="1:19">
      <c r="C7" s="184" t="s">
        <v>62</v>
      </c>
      <c r="D7" s="185"/>
      <c r="E7" s="185"/>
      <c r="F7" s="185"/>
      <c r="G7" s="185"/>
      <c r="I7" s="11" t="s">
        <v>107</v>
      </c>
      <c r="J7" s="12"/>
      <c r="K7" s="13"/>
      <c r="L7" s="13"/>
      <c r="M7" s="169" t="s">
        <v>6</v>
      </c>
      <c r="N7" s="170"/>
      <c r="O7" s="132"/>
      <c r="P7" s="13"/>
      <c r="Q7" s="13"/>
      <c r="R7" s="13"/>
      <c r="S7" s="29"/>
    </row>
    <row r="8" spans="1:19" ht="15.75" thickBot="1">
      <c r="C8" s="186" t="s">
        <v>9</v>
      </c>
      <c r="D8" s="187"/>
      <c r="E8" s="187"/>
      <c r="F8" s="187"/>
      <c r="G8" s="187"/>
      <c r="H8" s="16"/>
      <c r="I8" s="14"/>
      <c r="J8" s="14"/>
      <c r="K8" s="13"/>
      <c r="L8" s="13"/>
      <c r="M8" s="169" t="s">
        <v>7</v>
      </c>
      <c r="N8" s="170"/>
      <c r="O8" s="170"/>
      <c r="P8" s="14"/>
      <c r="Q8" s="13"/>
      <c r="R8" s="13"/>
      <c r="S8" s="29"/>
    </row>
    <row r="9" spans="1:19" ht="15" customHeight="1">
      <c r="A9" s="171" t="s">
        <v>108</v>
      </c>
      <c r="B9" s="174" t="s">
        <v>109</v>
      </c>
      <c r="C9" s="182" t="s">
        <v>4</v>
      </c>
      <c r="D9" s="202" t="s">
        <v>41</v>
      </c>
      <c r="E9" s="182" t="s">
        <v>2</v>
      </c>
      <c r="F9" s="179" t="s">
        <v>3</v>
      </c>
      <c r="G9" s="182" t="s">
        <v>10</v>
      </c>
      <c r="H9" s="219" t="s">
        <v>42</v>
      </c>
      <c r="I9" s="220"/>
      <c r="J9" s="220"/>
      <c r="K9" s="220"/>
      <c r="L9" s="220"/>
      <c r="M9" s="220"/>
      <c r="N9" s="220"/>
      <c r="O9" s="221"/>
      <c r="P9" s="205" t="s">
        <v>11</v>
      </c>
      <c r="Q9" s="206"/>
      <c r="R9" s="206"/>
      <c r="S9" s="207"/>
    </row>
    <row r="10" spans="1:19" ht="15.75" thickBot="1">
      <c r="A10" s="172"/>
      <c r="B10" s="175"/>
      <c r="C10" s="180"/>
      <c r="D10" s="203"/>
      <c r="E10" s="180"/>
      <c r="F10" s="180"/>
      <c r="G10" s="180"/>
      <c r="H10" s="222"/>
      <c r="I10" s="223"/>
      <c r="J10" s="223"/>
      <c r="K10" s="223"/>
      <c r="L10" s="223"/>
      <c r="M10" s="223"/>
      <c r="N10" s="223"/>
      <c r="O10" s="224"/>
      <c r="P10" s="208"/>
      <c r="Q10" s="209"/>
      <c r="R10" s="209"/>
      <c r="S10" s="210"/>
    </row>
    <row r="11" spans="1:19" ht="15.75" thickBot="1">
      <c r="A11" s="172"/>
      <c r="B11" s="175"/>
      <c r="C11" s="180"/>
      <c r="D11" s="203"/>
      <c r="E11" s="180"/>
      <c r="F11" s="180"/>
      <c r="G11" s="180"/>
      <c r="H11" s="197" t="s">
        <v>0</v>
      </c>
      <c r="I11" s="198"/>
      <c r="J11" s="198"/>
      <c r="K11" s="199"/>
      <c r="L11" s="197" t="s">
        <v>18</v>
      </c>
      <c r="M11" s="198"/>
      <c r="N11" s="198"/>
      <c r="O11" s="199"/>
      <c r="P11" s="211" t="s">
        <v>14</v>
      </c>
      <c r="Q11" s="213" t="s">
        <v>15</v>
      </c>
      <c r="R11" s="215" t="s">
        <v>16</v>
      </c>
      <c r="S11" s="217" t="s">
        <v>17</v>
      </c>
    </row>
    <row r="12" spans="1:19" ht="24.75" thickBot="1">
      <c r="A12" s="173"/>
      <c r="B12" s="176"/>
      <c r="C12" s="181"/>
      <c r="D12" s="204"/>
      <c r="E12" s="181"/>
      <c r="F12" s="181"/>
      <c r="G12" s="181"/>
      <c r="H12" s="56" t="s">
        <v>39</v>
      </c>
      <c r="I12" s="57" t="s">
        <v>23</v>
      </c>
      <c r="J12" s="58" t="s">
        <v>40</v>
      </c>
      <c r="K12" s="59" t="s">
        <v>22</v>
      </c>
      <c r="L12" s="58" t="s">
        <v>12</v>
      </c>
      <c r="M12" s="57" t="s">
        <v>20</v>
      </c>
      <c r="N12" s="58" t="s">
        <v>1</v>
      </c>
      <c r="O12" s="60" t="s">
        <v>21</v>
      </c>
      <c r="P12" s="212"/>
      <c r="Q12" s="214"/>
      <c r="R12" s="216"/>
      <c r="S12" s="218"/>
    </row>
    <row r="13" spans="1:19" ht="15.75" thickBot="1">
      <c r="A13" s="177"/>
      <c r="B13" s="178"/>
      <c r="C13" s="194" t="s">
        <v>69</v>
      </c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6"/>
    </row>
    <row r="14" spans="1:19" ht="135.94999999999999" customHeight="1">
      <c r="A14" s="153" t="s">
        <v>125</v>
      </c>
      <c r="B14" s="17"/>
      <c r="C14" s="71" t="s">
        <v>59</v>
      </c>
      <c r="D14" s="66" t="s">
        <v>45</v>
      </c>
      <c r="E14" s="79" t="s">
        <v>44</v>
      </c>
      <c r="F14" s="79">
        <v>2</v>
      </c>
      <c r="G14" s="17"/>
      <c r="H14" s="18"/>
      <c r="I14" s="19"/>
      <c r="J14" s="6"/>
      <c r="K14" s="2"/>
      <c r="L14" s="6"/>
      <c r="M14" s="19"/>
      <c r="N14" s="18"/>
      <c r="O14" s="19"/>
      <c r="P14" s="44">
        <v>13</v>
      </c>
      <c r="Q14" s="34">
        <v>8</v>
      </c>
      <c r="R14" s="45">
        <v>21</v>
      </c>
      <c r="S14" s="46"/>
    </row>
    <row r="15" spans="1:19">
      <c r="A15" s="154"/>
      <c r="B15" s="3"/>
      <c r="C15" s="100"/>
      <c r="D15" s="72" t="s">
        <v>47</v>
      </c>
      <c r="E15" s="83"/>
      <c r="F15" s="80"/>
      <c r="G15" s="3"/>
      <c r="H15" s="6"/>
      <c r="I15" s="2"/>
      <c r="J15" s="20" t="s">
        <v>25</v>
      </c>
      <c r="K15" s="102">
        <v>1</v>
      </c>
      <c r="L15" s="23"/>
      <c r="M15" s="8"/>
      <c r="N15" s="7" t="s">
        <v>26</v>
      </c>
      <c r="O15" s="104">
        <v>1</v>
      </c>
      <c r="P15" s="35"/>
      <c r="Q15" s="36"/>
      <c r="R15" s="50"/>
      <c r="S15" s="40"/>
    </row>
    <row r="16" spans="1:19">
      <c r="A16" s="155"/>
      <c r="B16" s="25"/>
      <c r="C16" s="25"/>
      <c r="D16" s="70"/>
      <c r="E16" s="81"/>
      <c r="F16" s="80"/>
      <c r="G16" s="24"/>
      <c r="H16" s="20"/>
      <c r="I16" s="22"/>
      <c r="J16" s="20"/>
      <c r="K16" s="21"/>
      <c r="L16" s="6"/>
      <c r="M16" s="21"/>
      <c r="N16" s="20"/>
      <c r="O16" s="2"/>
      <c r="P16" s="35"/>
      <c r="Q16" s="36"/>
      <c r="R16" s="36"/>
      <c r="S16" s="37"/>
    </row>
    <row r="17" spans="1:21" ht="144" customHeight="1">
      <c r="A17" s="154" t="s">
        <v>123</v>
      </c>
      <c r="B17" s="3"/>
      <c r="C17" s="64" t="s">
        <v>60</v>
      </c>
      <c r="D17" s="72" t="s">
        <v>45</v>
      </c>
      <c r="E17" s="80" t="s">
        <v>44</v>
      </c>
      <c r="F17" s="80">
        <v>12</v>
      </c>
      <c r="G17" s="24"/>
      <c r="H17" s="23"/>
      <c r="I17" s="22"/>
      <c r="J17" s="20"/>
      <c r="K17" s="22"/>
      <c r="L17" s="20"/>
      <c r="M17" s="21"/>
      <c r="N17" s="20"/>
      <c r="O17" s="21"/>
      <c r="P17" s="35"/>
      <c r="Q17" s="36"/>
      <c r="R17" s="36"/>
      <c r="S17" s="37">
        <v>9</v>
      </c>
    </row>
    <row r="18" spans="1:21">
      <c r="A18" s="155"/>
      <c r="B18" s="25"/>
      <c r="C18" s="65"/>
      <c r="D18" s="72" t="s">
        <v>47</v>
      </c>
      <c r="E18" s="83"/>
      <c r="F18" s="80"/>
      <c r="G18" s="25"/>
      <c r="H18" s="110" t="s">
        <v>85</v>
      </c>
      <c r="I18" s="2"/>
      <c r="J18" s="23"/>
      <c r="K18" s="2"/>
      <c r="L18" s="124" t="s">
        <v>87</v>
      </c>
      <c r="M18" s="22"/>
      <c r="O18" s="21"/>
      <c r="P18" s="35"/>
      <c r="Q18" s="36"/>
      <c r="R18" s="36"/>
      <c r="S18" s="37"/>
    </row>
    <row r="19" spans="1:21">
      <c r="A19" s="154"/>
      <c r="B19" s="25"/>
      <c r="C19" s="90" t="s">
        <v>98</v>
      </c>
      <c r="D19" s="70"/>
      <c r="E19" s="80"/>
      <c r="F19" s="84"/>
      <c r="G19" s="3"/>
      <c r="H19" s="23"/>
      <c r="I19" s="21"/>
      <c r="J19" s="23"/>
      <c r="K19" s="22"/>
      <c r="L19" s="23"/>
      <c r="M19" s="22"/>
      <c r="N19" s="20"/>
      <c r="O19" s="22"/>
      <c r="P19" s="35"/>
      <c r="Q19" s="36"/>
      <c r="R19" s="36"/>
      <c r="S19" s="37"/>
    </row>
    <row r="20" spans="1:21" ht="104.1" customHeight="1">
      <c r="A20" s="154" t="s">
        <v>124</v>
      </c>
      <c r="B20" s="3"/>
      <c r="C20" s="64" t="s">
        <v>61</v>
      </c>
      <c r="D20" s="72" t="s">
        <v>45</v>
      </c>
      <c r="E20" s="80" t="s">
        <v>44</v>
      </c>
      <c r="F20" s="80">
        <v>3</v>
      </c>
      <c r="G20" s="25"/>
      <c r="H20" s="109"/>
      <c r="I20" s="111"/>
      <c r="J20" s="115" t="s">
        <v>35</v>
      </c>
      <c r="K20" s="116">
        <v>1</v>
      </c>
      <c r="L20" s="109"/>
      <c r="M20" s="113"/>
      <c r="N20" s="115" t="s">
        <v>35</v>
      </c>
      <c r="O20" s="104">
        <v>1</v>
      </c>
      <c r="P20" s="35"/>
      <c r="Q20" s="36">
        <v>27</v>
      </c>
      <c r="R20" s="36">
        <v>27</v>
      </c>
      <c r="S20" s="47"/>
    </row>
    <row r="21" spans="1:21" ht="22.5" customHeight="1" thickBot="1">
      <c r="A21" s="154"/>
      <c r="B21" s="24"/>
      <c r="C21" s="141"/>
      <c r="D21" s="72" t="s">
        <v>47</v>
      </c>
      <c r="E21" s="81"/>
      <c r="F21" s="81"/>
      <c r="G21" s="3"/>
      <c r="H21" s="6"/>
      <c r="I21" s="21"/>
      <c r="J21" s="6"/>
      <c r="K21" s="21"/>
      <c r="L21" s="6"/>
      <c r="M21" s="21"/>
      <c r="N21" s="7"/>
      <c r="O21" s="2"/>
      <c r="P21" s="38"/>
      <c r="Q21" s="50"/>
      <c r="R21" s="39"/>
      <c r="S21" s="51"/>
    </row>
    <row r="22" spans="1:21" ht="24.75" customHeight="1" thickBot="1">
      <c r="A22" s="159"/>
      <c r="B22" s="143"/>
      <c r="C22" s="225" t="s">
        <v>13</v>
      </c>
      <c r="D22" s="192"/>
      <c r="E22" s="193"/>
      <c r="F22" s="85">
        <f>SUM(F14:G21)</f>
        <v>17</v>
      </c>
      <c r="G22" s="142"/>
      <c r="H22" s="225"/>
      <c r="I22" s="192"/>
      <c r="J22" s="192"/>
      <c r="K22" s="192"/>
      <c r="L22" s="225" t="s">
        <v>19</v>
      </c>
      <c r="M22" s="192"/>
      <c r="N22" s="192"/>
      <c r="O22" s="193"/>
      <c r="P22" s="49">
        <f>SUM(P14:P21)</f>
        <v>13</v>
      </c>
      <c r="Q22" s="49">
        <f>SUM(Q14:Q21)</f>
        <v>35</v>
      </c>
      <c r="R22" s="49">
        <f>SUM(R14:R21)</f>
        <v>48</v>
      </c>
      <c r="S22" s="49">
        <f>SUM(S14:S21)</f>
        <v>9</v>
      </c>
    </row>
    <row r="23" spans="1:21">
      <c r="A23" s="140" t="s">
        <v>113</v>
      </c>
      <c r="B23" s="147"/>
      <c r="C23" s="148"/>
      <c r="D23" s="62"/>
      <c r="H23" s="4"/>
      <c r="J23" s="4"/>
      <c r="K23" s="4"/>
      <c r="L23" s="5"/>
      <c r="M23" s="4"/>
      <c r="N23" s="4"/>
      <c r="O23" s="4"/>
      <c r="P23" s="4"/>
      <c r="Q23" s="4"/>
      <c r="S23" s="5"/>
      <c r="T23" s="32"/>
      <c r="U23" s="4"/>
    </row>
    <row r="24" spans="1:21">
      <c r="A24" s="138" t="s">
        <v>55</v>
      </c>
      <c r="B24" s="2"/>
      <c r="C24" s="4"/>
      <c r="D24" s="4"/>
      <c r="L24" s="4"/>
      <c r="M24" s="4"/>
      <c r="P24" s="4"/>
      <c r="T24" s="32"/>
      <c r="U24" s="4"/>
    </row>
    <row r="25" spans="1:21">
      <c r="A25" s="139" t="s">
        <v>56</v>
      </c>
      <c r="B25" s="2"/>
      <c r="C25" s="149"/>
      <c r="D25" s="4"/>
      <c r="P25" s="4"/>
      <c r="T25" s="32"/>
      <c r="U25" s="4"/>
    </row>
    <row r="26" spans="1:21">
      <c r="A26" s="149" t="s">
        <v>110</v>
      </c>
      <c r="B26" s="4"/>
      <c r="C26" s="27"/>
      <c r="D26" s="4"/>
      <c r="P26" s="4"/>
      <c r="T26" s="32"/>
      <c r="U26" s="4"/>
    </row>
    <row r="27" spans="1:21">
      <c r="A27" s="4"/>
      <c r="B27" s="4"/>
      <c r="C27" s="27"/>
      <c r="D27" s="4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3"/>
      <c r="U27" s="4"/>
    </row>
    <row r="28" spans="1:2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</sheetData>
  <sheetProtection algorithmName="SHA-512" hashValue="MxkLDldMtHvpiAJeygI07xAfy/4N+XMNpGo8G1shuWZWSgp4mhPadZiS2ZIHLEj1GftRotUUYBitM/1dAKdAEA==" saltValue="Bp/21okCzlVXaVI3Cp6lMw==" spinCount="100000" sheet="1" objects="1" scenarios="1"/>
  <mergeCells count="28">
    <mergeCell ref="M7:N7"/>
    <mergeCell ref="M8:O8"/>
    <mergeCell ref="F1:P1"/>
    <mergeCell ref="H9:O10"/>
    <mergeCell ref="P9:S10"/>
    <mergeCell ref="C8:G8"/>
    <mergeCell ref="C9:C12"/>
    <mergeCell ref="D9:D12"/>
    <mergeCell ref="C4:G4"/>
    <mergeCell ref="C5:G5"/>
    <mergeCell ref="C6:G6"/>
    <mergeCell ref="C7:G7"/>
    <mergeCell ref="A9:A12"/>
    <mergeCell ref="B9:B12"/>
    <mergeCell ref="A13:B13"/>
    <mergeCell ref="C13:S13"/>
    <mergeCell ref="C22:E22"/>
    <mergeCell ref="H22:K22"/>
    <mergeCell ref="L22:O22"/>
    <mergeCell ref="E9:E12"/>
    <mergeCell ref="F9:F12"/>
    <mergeCell ref="G9:G12"/>
    <mergeCell ref="H11:K11"/>
    <mergeCell ref="L11:O11"/>
    <mergeCell ref="P11:P12"/>
    <mergeCell ref="Q11:Q12"/>
    <mergeCell ref="R11:R12"/>
    <mergeCell ref="S11:S12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14:H17 H19:H21 J20 N20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0"/>
  <sheetViews>
    <sheetView workbookViewId="0">
      <selection activeCell="B3" sqref="B3"/>
    </sheetView>
  </sheetViews>
  <sheetFormatPr baseColWidth="10" defaultRowHeight="15"/>
  <sheetData>
    <row r="3" spans="2:2" ht="45">
      <c r="B3" s="61" t="s">
        <v>37</v>
      </c>
    </row>
    <row r="4" spans="2:2">
      <c r="B4" t="s">
        <v>24</v>
      </c>
    </row>
    <row r="5" spans="2:2">
      <c r="B5" t="s">
        <v>35</v>
      </c>
    </row>
    <row r="6" spans="2:2">
      <c r="B6" t="s">
        <v>36</v>
      </c>
    </row>
    <row r="7" spans="2:2">
      <c r="B7" t="s">
        <v>25</v>
      </c>
    </row>
    <row r="8" spans="2:2">
      <c r="B8" t="s">
        <v>27</v>
      </c>
    </row>
    <row r="9" spans="2:2">
      <c r="B9" t="s">
        <v>28</v>
      </c>
    </row>
    <row r="10" spans="2:2">
      <c r="B10" t="s">
        <v>29</v>
      </c>
    </row>
    <row r="11" spans="2:2">
      <c r="B11" t="s">
        <v>30</v>
      </c>
    </row>
    <row r="12" spans="2:2">
      <c r="B12" t="s">
        <v>31</v>
      </c>
    </row>
    <row r="13" spans="2:2">
      <c r="B13" t="s">
        <v>32</v>
      </c>
    </row>
    <row r="14" spans="2:2">
      <c r="B14" t="s">
        <v>38</v>
      </c>
    </row>
    <row r="18" spans="2:2">
      <c r="B18" t="s">
        <v>26</v>
      </c>
    </row>
    <row r="19" spans="2:2">
      <c r="B19" t="s">
        <v>33</v>
      </c>
    </row>
    <row r="20" spans="2:2">
      <c r="B20" t="s">
        <v>34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MCC Sem.7 sess.1 et 2 et Nbre H</vt:lpstr>
      <vt:lpstr>MCC Sem.8 sess.1 et 2 et Nbre H</vt:lpstr>
      <vt:lpstr>MCC Sem.9 sess.1 et 2 et Nbre H</vt:lpstr>
      <vt:lpstr>MCC Sem.10 sess.1 et Nbre H</vt:lpstr>
      <vt:lpstr>Feuil2</vt:lpstr>
      <vt:lpstr>Nature_des_épreuves_CC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Rustat</dc:creator>
  <cp:lastModifiedBy>ANNE JOYEUX BOUILLON</cp:lastModifiedBy>
  <cp:lastPrinted>2020-09-01T07:34:00Z</cp:lastPrinted>
  <dcterms:created xsi:type="dcterms:W3CDTF">2017-01-26T13:39:47Z</dcterms:created>
  <dcterms:modified xsi:type="dcterms:W3CDTF">2022-09-30T13:10:38Z</dcterms:modified>
</cp:coreProperties>
</file>