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0745" windowHeight="11160" activeTab="3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7" l="1"/>
  <c r="R40" i="7"/>
  <c r="S40" i="7"/>
  <c r="P40" i="7"/>
  <c r="R51" i="10" l="1"/>
  <c r="R35" i="9"/>
  <c r="R41" i="11"/>
  <c r="F35" i="9" l="1"/>
  <c r="F41" i="11"/>
  <c r="F51" i="10"/>
  <c r="S35" i="9" l="1"/>
  <c r="Q35" i="9"/>
  <c r="P35" i="9"/>
  <c r="S41" i="11"/>
  <c r="Q41" i="11"/>
  <c r="P41" i="11"/>
  <c r="Q51" i="10"/>
  <c r="S51" i="10"/>
  <c r="P51" i="10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rgb="FF000000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<sst xmlns="http://schemas.openxmlformats.org/spreadsheetml/2006/main" count="411" uniqueCount="148">
  <si>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</si>
  <si>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</si>
  <si>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</si>
  <si>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</si>
  <si>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</si>
  <si>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</si>
  <si>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</si>
  <si>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</si>
  <si>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</si>
  <si>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Commentaires :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</si>
  <si>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</si>
  <si>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</si>
  <si>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</si>
  <si>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</si>
  <si>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</si>
  <si>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</si>
  <si>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</si>
  <si>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</si>
  <si>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</si>
  <si>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</si>
  <si>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</si>
  <si>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</si>
  <si>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</si>
  <si>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</si>
  <si>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</si>
  <si>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</si>
  <si>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</si>
  <si>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</si>
  <si>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</si>
  <si>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</si>
  <si>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</si>
  <si>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</si>
  <si>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</si>
  <si>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</si>
  <si>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</si>
  <si>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</si>
  <si>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</si>
  <si>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</si>
  <si>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</si>
  <si>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</si>
  <si>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</si>
  <si>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</si>
  <si>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M</t>
  </si>
  <si>
    <t>Resp. Parcours</t>
  </si>
  <si>
    <t>Culture commune</t>
  </si>
  <si>
    <t>Resp. parcours</t>
  </si>
  <si>
    <t>Année de la Formation/Domaine/Mention : M1 MEEF Second degré</t>
  </si>
  <si>
    <t>Responsable de la Formation : Hervé Gaussier</t>
  </si>
  <si>
    <t>les UEs coloriées en bleu sont les UEs de culture commune</t>
  </si>
  <si>
    <t>M : UE mutualisée</t>
  </si>
  <si>
    <t>Parcours-type : SVT</t>
  </si>
  <si>
    <t>Année de la Formation/Domaine/Mention : M2 MEEF Second degré</t>
  </si>
  <si>
    <t>Parcours pédagogique (le cas échéant) : Françoise CORNILLON</t>
  </si>
  <si>
    <t>Responsables de l'Année : Catherine LAMY et Françoise CORNILLON</t>
  </si>
  <si>
    <t>Responsables de l'Année : Catherine LAMY et François DESSART</t>
  </si>
  <si>
    <r>
      <t xml:space="preserve">UE3 : La recherche comme éclairage sur la posture professionnelle   RECH701 - </t>
    </r>
    <r>
      <rPr>
        <b/>
        <sz val="11"/>
        <color rgb="FFFF0000"/>
        <rFont val="Calibri"/>
        <family val="2"/>
        <scheme val="minor"/>
      </rPr>
      <t>M</t>
    </r>
  </si>
  <si>
    <t>UE4 : Démarches scientifiques sur le terrain-1  DESC-701</t>
  </si>
  <si>
    <t>UE 5 : Savoir et savoir enseigner la géologie de la France  GEOL 700</t>
  </si>
  <si>
    <t>UE 6 : Savoir et savoir enseigner les écosystèmes et les agrosystèmes  ECOS 700</t>
  </si>
  <si>
    <t>UE 7 : Savoir et savoir enseigner la physiologie humaine  PHYS 700</t>
  </si>
  <si>
    <t>UE 5 : Démarches scientifiques sur le terrain - 2  DESC- 801</t>
  </si>
  <si>
    <t>UE 6 : Savoir et savoir enseigner la biodiversité  BIOD 800</t>
  </si>
  <si>
    <t>UE 7 : Enseigner les SVT-1  DIDA 800</t>
  </si>
  <si>
    <t>UE 8 : Enseigner les SVT-2  PEDA 800</t>
  </si>
  <si>
    <t>UE 4 :  Approfondissement scientifique disciplinaire  SCIE 900</t>
  </si>
  <si>
    <t>UE 5 : Apports didactiques disciplinaires en lien avec le stage en responsabilité  DIDA 900</t>
  </si>
  <si>
    <t>UE 4 : Démarche sur le terrain (approfondissement scientifique disciplinaire)  TERR 000</t>
  </si>
  <si>
    <t>UE 5 : DIDA 1000 : Enseigner les SVT-4  DIDA 1000</t>
  </si>
  <si>
    <t>écrit de 3h</t>
  </si>
  <si>
    <t>report</t>
  </si>
  <si>
    <t>écrit de 2h</t>
  </si>
  <si>
    <t>rapport de stage</t>
  </si>
  <si>
    <t>oral</t>
  </si>
  <si>
    <t xml:space="preserve">oral </t>
  </si>
  <si>
    <t xml:space="preserve">Ecrit TP </t>
  </si>
  <si>
    <t>Ecrit et/ou oral</t>
  </si>
  <si>
    <t>non</t>
  </si>
  <si>
    <t>Commentaires : colonne K, report possible si la note est égale ou supérieure à 9.</t>
  </si>
  <si>
    <r>
      <rPr>
        <b/>
        <sz val="11"/>
        <color indexed="64"/>
        <rFont val="Calibri"/>
        <family val="2"/>
      </rPr>
      <t xml:space="preserve">UE1 : Enjeux, valeurs, et connaissances du système éducatif français et de ses acteurs              EDUC701 - </t>
    </r>
    <r>
      <rPr>
        <b/>
        <sz val="11"/>
        <color indexed="2"/>
        <rFont val="Calibri"/>
        <family val="2"/>
      </rPr>
      <t>M</t>
    </r>
  </si>
  <si>
    <r>
      <rPr>
        <b/>
        <sz val="11"/>
        <color indexed="64"/>
        <rFont val="Calibri"/>
        <family val="2"/>
      </rPr>
      <t xml:space="preserve">UE2 : Processus d’apprentissage et accessibilité aux savoirs pour tous   EDUC702 - </t>
    </r>
    <r>
      <rPr>
        <b/>
        <sz val="11"/>
        <color indexed="2"/>
        <rFont val="Calibri"/>
        <family val="2"/>
      </rPr>
      <t>M</t>
    </r>
  </si>
  <si>
    <t>Dossier ou écrit</t>
  </si>
  <si>
    <t>RECHERCHE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</si>
  <si>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</si>
  <si>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t>Dossier</t>
  </si>
  <si>
    <r>
      <t xml:space="preserve">UE2 : Langue vivante - </t>
    </r>
    <r>
      <rPr>
        <b/>
        <sz val="11"/>
        <color rgb="FFFF0000"/>
        <rFont val="Calibri"/>
        <family val="2"/>
        <scheme val="minor"/>
      </rPr>
      <t>parcours non linguistes -</t>
    </r>
    <r>
      <rPr>
        <b/>
        <sz val="11"/>
        <color rgb="FF000000"/>
        <rFont val="Calibri"/>
        <family val="2"/>
        <scheme val="minor"/>
      </rPr>
      <t xml:space="preserve"> (UE non compensable) - LANG801</t>
    </r>
  </si>
  <si>
    <t>Ecrit ou oral</t>
  </si>
  <si>
    <r>
      <rPr>
        <b/>
        <sz val="11"/>
        <color indexed="64"/>
        <rFont val="Calibri"/>
        <family val="2"/>
      </rPr>
      <t xml:space="preserve">UE3 : UE  Recherche « Didactique disciplinaire » et mémoire  RECH-MEM801 - </t>
    </r>
    <r>
      <rPr>
        <b/>
        <sz val="11"/>
        <color indexed="2"/>
        <rFont val="Calibri"/>
        <family val="2"/>
      </rPr>
      <t>M</t>
    </r>
  </si>
  <si>
    <t>Dossier (écrit du mémoire)</t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</si>
  <si>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</si>
  <si>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</si>
  <si>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</si>
  <si>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</si>
  <si>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</si>
  <si>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t>SEMINAIRES</t>
  </si>
  <si>
    <t>Report validation présence (ou visio) à 2 séminaires</t>
  </si>
  <si>
    <r>
      <rPr>
        <b/>
        <sz val="11"/>
        <color indexed="64"/>
        <rFont val="Calibri"/>
        <family val="2"/>
      </rPr>
      <t xml:space="preserve">UE4 : Stage d’observation et de pratique accompagnée (UE non compensable)     STAG801 - </t>
    </r>
    <r>
      <rPr>
        <b/>
        <sz val="11"/>
        <color indexed="2"/>
        <rFont val="Calibri"/>
        <family val="2"/>
      </rPr>
      <t>M</t>
    </r>
  </si>
  <si>
    <t>Dossier et/ou écrit et/ou oral (2)</t>
  </si>
  <si>
    <t>écrit et/ou oral (1)</t>
  </si>
  <si>
    <t>Stage</t>
  </si>
  <si>
    <t>Suivi de stage</t>
  </si>
  <si>
    <t>Report du suivi de stage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</si>
  <si>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</si>
  <si>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</si>
  <si>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</si>
  <si>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>Mémoire</t>
  </si>
  <si>
    <t xml:space="preserve">Report automatique à 10 </t>
  </si>
  <si>
    <t>Soutenance orale du mémoire</t>
  </si>
  <si>
    <t>Validation du stage (1)</t>
  </si>
  <si>
    <t>Report validation du stage</t>
  </si>
  <si>
    <t>UE3 : Langue vivante sauf pour parcours langues (UE non compensable)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</si>
  <si>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</si>
  <si>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</si>
  <si>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</si>
  <si>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</si>
  <si>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Pratique de stage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</si>
  <si>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</si>
  <si>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Biologie marine</t>
  </si>
  <si>
    <t>Géologie</t>
  </si>
  <si>
    <t>COMPOSANTE : INSPE</t>
  </si>
  <si>
    <t xml:space="preserve">SEMESTRE 7 </t>
  </si>
  <si>
    <t xml:space="preserve">SEMESTRE 8  </t>
  </si>
  <si>
    <t xml:space="preserve">SEMESTRE 9 </t>
  </si>
  <si>
    <t xml:space="preserve">SEMESTRE 10 </t>
  </si>
  <si>
    <t>Parcours pédagogique (le cas échéant) : Françoise CORNILLON et Catherine LAMY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</si>
  <si>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</si>
  <si>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</si>
  <si>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</si>
  <si>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</si>
  <si>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</si>
  <si>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</si>
  <si>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</si>
  <si>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Régime Formation</t>
  </si>
  <si>
    <t>Modalité Formation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</si>
  <si>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</si>
  <si>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</si>
  <si>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</si>
  <si>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>(1) Sauf pour parcours EPS (CC1 : 70%, CC2 30%, voir MCCC du parcours EPS)</t>
  </si>
  <si>
    <t>(1) En cas d'avis réservé à la validation du stage, les résultats à l'UE STAG-MEM901 sont mis en attente jusqu'à la fin du S4.</t>
  </si>
  <si>
    <t>Le stage est alors validé si l'UE STAG1001 est validée.</t>
  </si>
  <si>
    <t>Ecrit et/ou Oral et/ou TP</t>
  </si>
  <si>
    <t xml:space="preserve">RNCP31852BC02  : Compétences communes à tous les professeurs,
 RNCP31852BC04 : Développer des savoirs hautement spécialisés et les intégrer, 
RNCP31852BC05 : Communication spécialisée pour le transfert de connaissances </t>
  </si>
  <si>
    <t xml:space="preserve">RNCP31852BC02  : Compétences communes à tous les professeurs,
RNCP31852BC03 : Usages avancés et spécialisés des outils numériques 
 RNCP31852BC04 : Développer des savoirs hautement spécialisés et les intégrer, 
RNCP31852BC05 : Communication spécialisée pour le transfert de connaissances </t>
  </si>
  <si>
    <t xml:space="preserve"> RNCP31852BC04 : Développer des savoirs hautement spécialisés et les intégrer, 
RNCP31852BC05 : Communication spécialisée pour le transfert de connaissances </t>
  </si>
  <si>
    <t xml:space="preserve">RNCP31852BC02  : Compétences communes à tous les professeurs,
RNCP31852BC03 : Usages avancés et spécialisés des outils numériques  
RNCP31852BC05 : Communication spécialisée pour le transfert de connaissances </t>
  </si>
  <si>
    <t>Total ECTS/Semestre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</si>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</sst>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trike/>
      <sz val="11"/>
      <color rgb="FFFF0000"/>
      <name val="Calibri"/>
      <family val="2"/>
      <scheme val="minor"/>
    </font>
    <font>
      <b/>
      <sz val="11"/>
      <color rgb="FFFF0000"/>
      <name val="Calibri (Corps)_x0000_"/>
    </font>
    <font>
      <b/>
      <sz val="11"/>
      <color indexed="64"/>
      <name val="Calibri"/>
      <family val="2"/>
    </font>
    <font>
      <b/>
      <sz val="11"/>
      <color indexed="2"/>
      <name val="Calibri"/>
      <family val="2"/>
    </font>
    <font>
      <sz val="11"/>
      <color indexed="2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color rgb="FF000000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C6D9F1"/>
      </patternFill>
    </fill>
    <fill>
      <patternFill patternType="solid">
        <fgColor theme="0"/>
        <bgColor rgb="FFCCFFCC"/>
      </patternFill>
    </fill>
    <fill>
      <patternFill patternType="solid">
        <fgColor theme="8" tint="0.59999389629810485"/>
        <bgColor rgb="FFC6D9F1"/>
      </patternFill>
    </fill>
    <fill>
      <patternFill patternType="solid">
        <fgColor theme="8" tint="0.59999389629810485"/>
        <bgColor rgb="FFD9D9D9"/>
      </patternFill>
    </fill>
    <fill>
      <patternFill patternType="solid">
        <fgColor rgb="FFE6E0EC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/>
        <bgColor rgb="FFC6D9F1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theme="1"/>
      </right>
      <top/>
      <bottom/>
      <diagonal/>
    </border>
    <border>
      <left style="thin">
        <color rgb="FF141312"/>
      </left>
      <right style="medium">
        <color rgb="FF141312"/>
      </right>
      <top style="medium">
        <color rgb="FF141312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141312"/>
      </left>
      <right style="medium">
        <color rgb="FF141312"/>
      </right>
      <top/>
      <bottom style="thin">
        <color rgb="FF14131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thin">
        <color rgb="FF141312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thin">
        <color theme="1"/>
      </right>
      <top style="hair">
        <color theme="1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141312"/>
      </top>
      <bottom style="thin">
        <color rgb="FF141312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medium">
        <color indexed="64"/>
      </right>
      <top style="hair">
        <color theme="1"/>
      </top>
      <bottom style="hair">
        <color theme="1"/>
      </bottom>
      <diagonal/>
    </border>
  </borders>
  <cellStyleXfs count="2">
    <xf numFmtId="0" fontId="0" fillId="0" borderId="0"/>
    <xf numFmtId="0" fontId="4" fillId="0" borderId="0"/>
  </cellStyleXfs>
  <cellXfs count="4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3" xfId="0" applyFill="1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3" borderId="53" xfId="0" applyFill="1" applyBorder="1"/>
    <xf numFmtId="0" fontId="0" fillId="3" borderId="54" xfId="0" applyFill="1" applyBorder="1"/>
    <xf numFmtId="0" fontId="0" fillId="3" borderId="31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55" xfId="0" applyFill="1" applyBorder="1"/>
    <xf numFmtId="0" fontId="0" fillId="3" borderId="59" xfId="0" applyFill="1" applyBorder="1"/>
    <xf numFmtId="0" fontId="0" fillId="3" borderId="42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6" xfId="0" applyFill="1" applyBorder="1"/>
    <xf numFmtId="0" fontId="0" fillId="3" borderId="57" xfId="0" applyFill="1" applyBorder="1"/>
    <xf numFmtId="0" fontId="0" fillId="3" borderId="58" xfId="0" applyFill="1" applyBorder="1"/>
    <xf numFmtId="0" fontId="0" fillId="3" borderId="60" xfId="0" applyFill="1" applyBorder="1"/>
    <xf numFmtId="0" fontId="0" fillId="3" borderId="61" xfId="0" applyFill="1" applyBorder="1"/>
    <xf numFmtId="0" fontId="0" fillId="3" borderId="62" xfId="0" applyFill="1" applyBorder="1"/>
    <xf numFmtId="0" fontId="0" fillId="2" borderId="46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15" xfId="0" applyBorder="1" applyAlignment="1">
      <alignment wrapText="1"/>
    </xf>
    <xf numFmtId="0" fontId="15" fillId="0" borderId="25" xfId="0" applyFont="1" applyBorder="1"/>
    <xf numFmtId="0" fontId="15" fillId="0" borderId="26" xfId="0" applyFont="1" applyBorder="1"/>
    <xf numFmtId="0" fontId="0" fillId="0" borderId="64" xfId="0" applyFont="1" applyBorder="1" applyAlignment="1">
      <alignment horizontal="center" vertical="center"/>
    </xf>
    <xf numFmtId="0" fontId="0" fillId="0" borderId="30" xfId="0" applyFont="1" applyBorder="1"/>
    <xf numFmtId="0" fontId="8" fillId="6" borderId="63" xfId="0" applyFont="1" applyFill="1" applyBorder="1" applyAlignment="1">
      <alignment vertical="center"/>
    </xf>
    <xf numFmtId="0" fontId="0" fillId="0" borderId="6" xfId="0" applyFont="1" applyBorder="1"/>
    <xf numFmtId="0" fontId="0" fillId="0" borderId="29" xfId="0" applyFont="1" applyBorder="1"/>
    <xf numFmtId="0" fontId="8" fillId="0" borderId="63" xfId="0" applyFont="1" applyFill="1" applyBorder="1" applyAlignment="1">
      <alignment vertical="center"/>
    </xf>
    <xf numFmtId="0" fontId="8" fillId="0" borderId="63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center"/>
    </xf>
    <xf numFmtId="0" fontId="8" fillId="6" borderId="65" xfId="0" applyFont="1" applyFill="1" applyBorder="1" applyAlignment="1" applyProtection="1">
      <alignment vertical="center"/>
    </xf>
    <xf numFmtId="0" fontId="0" fillId="0" borderId="29" xfId="0" applyFont="1" applyBorder="1" applyAlignment="1">
      <alignment horizontal="right"/>
    </xf>
    <xf numFmtId="0" fontId="8" fillId="0" borderId="65" xfId="0" applyFont="1" applyFill="1" applyBorder="1" applyAlignment="1" applyProtection="1">
      <alignment vertical="center" wrapText="1"/>
    </xf>
    <xf numFmtId="9" fontId="0" fillId="0" borderId="3" xfId="0" applyNumberFormat="1" applyBorder="1"/>
    <xf numFmtId="9" fontId="0" fillId="0" borderId="26" xfId="0" applyNumberFormat="1" applyBorder="1"/>
    <xf numFmtId="9" fontId="0" fillId="0" borderId="27" xfId="0" applyNumberFormat="1" applyBorder="1"/>
    <xf numFmtId="9" fontId="0" fillId="0" borderId="31" xfId="0" applyNumberFormat="1" applyBorder="1"/>
    <xf numFmtId="9" fontId="0" fillId="0" borderId="17" xfId="0" applyNumberFormat="1" applyBorder="1"/>
    <xf numFmtId="0" fontId="17" fillId="0" borderId="30" xfId="0" applyFont="1" applyBorder="1"/>
    <xf numFmtId="0" fontId="0" fillId="8" borderId="28" xfId="0" applyFill="1" applyBorder="1"/>
    <xf numFmtId="0" fontId="0" fillId="8" borderId="27" xfId="0" applyFill="1" applyBorder="1"/>
    <xf numFmtId="0" fontId="15" fillId="0" borderId="29" xfId="0" applyFont="1" applyBorder="1"/>
    <xf numFmtId="0" fontId="17" fillId="0" borderId="29" xfId="0" applyFont="1" applyBorder="1" applyAlignment="1">
      <alignment wrapText="1"/>
    </xf>
    <xf numFmtId="0" fontId="15" fillId="0" borderId="15" xfId="0" applyFont="1" applyBorder="1"/>
    <xf numFmtId="0" fontId="15" fillId="8" borderId="15" xfId="0" applyFont="1" applyFill="1" applyBorder="1" applyAlignment="1">
      <alignment wrapText="1"/>
    </xf>
    <xf numFmtId="0" fontId="0" fillId="0" borderId="16" xfId="0" applyFont="1" applyBorder="1"/>
    <xf numFmtId="9" fontId="0" fillId="0" borderId="26" xfId="0" applyNumberFormat="1" applyFont="1" applyBorder="1"/>
    <xf numFmtId="9" fontId="0" fillId="0" borderId="27" xfId="0" applyNumberFormat="1" applyFont="1" applyBorder="1"/>
    <xf numFmtId="0" fontId="17" fillId="0" borderId="30" xfId="0" applyFont="1" applyBorder="1" applyAlignment="1">
      <alignment wrapText="1"/>
    </xf>
    <xf numFmtId="0" fontId="15" fillId="0" borderId="28" xfId="0" applyFont="1" applyBorder="1"/>
    <xf numFmtId="9" fontId="15" fillId="0" borderId="3" xfId="0" applyNumberFormat="1" applyFont="1" applyBorder="1"/>
    <xf numFmtId="0" fontId="15" fillId="0" borderId="27" xfId="0" applyFont="1" applyBorder="1"/>
    <xf numFmtId="0" fontId="17" fillId="0" borderId="28" xfId="0" applyFont="1" applyBorder="1"/>
    <xf numFmtId="0" fontId="17" fillId="0" borderId="26" xfId="0" applyFont="1" applyBorder="1"/>
    <xf numFmtId="0" fontId="17" fillId="0" borderId="27" xfId="0" applyFont="1" applyBorder="1"/>
    <xf numFmtId="0" fontId="15" fillId="0" borderId="6" xfId="0" applyFont="1" applyBorder="1"/>
    <xf numFmtId="0" fontId="0" fillId="0" borderId="28" xfId="0" applyFont="1" applyBorder="1" applyAlignment="1">
      <alignment wrapText="1"/>
    </xf>
    <xf numFmtId="0" fontId="0" fillId="0" borderId="28" xfId="0" applyFont="1" applyBorder="1"/>
    <xf numFmtId="9" fontId="0" fillId="0" borderId="31" xfId="0" applyNumberFormat="1" applyFont="1" applyBorder="1"/>
    <xf numFmtId="0" fontId="0" fillId="3" borderId="55" xfId="0" applyFont="1" applyFill="1" applyBorder="1"/>
    <xf numFmtId="0" fontId="0" fillId="0" borderId="25" xfId="0" applyFont="1" applyBorder="1"/>
    <xf numFmtId="9" fontId="0" fillId="0" borderId="3" xfId="0" applyNumberFormat="1" applyFont="1" applyBorder="1"/>
    <xf numFmtId="0" fontId="0" fillId="0" borderId="16" xfId="0" applyFont="1" applyBorder="1" applyAlignment="1">
      <alignment wrapText="1"/>
    </xf>
    <xf numFmtId="0" fontId="0" fillId="0" borderId="28" xfId="0" applyBorder="1" applyAlignment="1">
      <alignment horizontal="center"/>
    </xf>
    <xf numFmtId="0" fontId="0" fillId="8" borderId="15" xfId="0" applyFill="1" applyBorder="1"/>
    <xf numFmtId="0" fontId="0" fillId="8" borderId="3" xfId="0" applyFill="1" applyBorder="1"/>
    <xf numFmtId="0" fontId="0" fillId="8" borderId="25" xfId="0" applyFill="1" applyBorder="1"/>
    <xf numFmtId="0" fontId="0" fillId="8" borderId="26" xfId="0" applyFill="1" applyBorder="1"/>
    <xf numFmtId="0" fontId="16" fillId="8" borderId="25" xfId="0" applyFont="1" applyFill="1" applyBorder="1"/>
    <xf numFmtId="0" fontId="16" fillId="8" borderId="17" xfId="0" applyFont="1" applyFill="1" applyBorder="1"/>
    <xf numFmtId="0" fontId="16" fillId="8" borderId="28" xfId="0" applyFont="1" applyFill="1" applyBorder="1"/>
    <xf numFmtId="0" fontId="16" fillId="8" borderId="26" xfId="0" applyFont="1" applyFill="1" applyBorder="1"/>
    <xf numFmtId="0" fontId="16" fillId="8" borderId="16" xfId="0" applyFont="1" applyFill="1" applyBorder="1"/>
    <xf numFmtId="0" fontId="16" fillId="8" borderId="27" xfId="0" applyFont="1" applyFill="1" applyBorder="1"/>
    <xf numFmtId="0" fontId="16" fillId="8" borderId="3" xfId="0" applyFont="1" applyFill="1" applyBorder="1"/>
    <xf numFmtId="0" fontId="16" fillId="8" borderId="31" xfId="0" applyFont="1" applyFill="1" applyBorder="1"/>
    <xf numFmtId="0" fontId="16" fillId="8" borderId="40" xfId="0" applyFont="1" applyFill="1" applyBorder="1"/>
    <xf numFmtId="9" fontId="16" fillId="8" borderId="26" xfId="0" applyNumberFormat="1" applyFont="1" applyFill="1" applyBorder="1"/>
    <xf numFmtId="9" fontId="16" fillId="8" borderId="27" xfId="0" applyNumberFormat="1" applyFont="1" applyFill="1" applyBorder="1"/>
    <xf numFmtId="9" fontId="0" fillId="8" borderId="26" xfId="0" applyNumberFormat="1" applyFill="1" applyBorder="1"/>
    <xf numFmtId="9" fontId="0" fillId="8" borderId="27" xfId="0" applyNumberFormat="1" applyFill="1" applyBorder="1"/>
    <xf numFmtId="9" fontId="20" fillId="0" borderId="26" xfId="0" applyNumberFormat="1" applyFont="1" applyFill="1" applyBorder="1"/>
    <xf numFmtId="0" fontId="0" fillId="0" borderId="25" xfId="0" applyFont="1" applyFill="1" applyBorder="1"/>
    <xf numFmtId="9" fontId="0" fillId="0" borderId="26" xfId="0" applyNumberFormat="1" applyFont="1" applyFill="1" applyBorder="1"/>
    <xf numFmtId="0" fontId="16" fillId="0" borderId="25" xfId="0" applyFont="1" applyFill="1" applyBorder="1"/>
    <xf numFmtId="0" fontId="16" fillId="0" borderId="25" xfId="0" applyFont="1" applyBorder="1"/>
    <xf numFmtId="0" fontId="16" fillId="0" borderId="28" xfId="0" applyFont="1" applyBorder="1"/>
    <xf numFmtId="0" fontId="22" fillId="0" borderId="0" xfId="0" applyFont="1"/>
    <xf numFmtId="0" fontId="0" fillId="0" borderId="66" xfId="0" applyBorder="1"/>
    <xf numFmtId="0" fontId="23" fillId="7" borderId="68" xfId="0" applyFont="1" applyFill="1" applyBorder="1" applyAlignment="1">
      <alignment horizontal="center"/>
    </xf>
    <xf numFmtId="0" fontId="22" fillId="7" borderId="69" xfId="0" applyFont="1" applyFill="1" applyBorder="1" applyAlignment="1">
      <alignment horizontal="center"/>
    </xf>
    <xf numFmtId="0" fontId="0" fillId="7" borderId="15" xfId="0" applyFill="1" applyBorder="1"/>
    <xf numFmtId="0" fontId="0" fillId="7" borderId="24" xfId="0" applyFill="1" applyBorder="1"/>
    <xf numFmtId="0" fontId="16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12" borderId="70" xfId="0" applyFill="1" applyBorder="1"/>
    <xf numFmtId="0" fontId="0" fillId="12" borderId="71" xfId="0" applyFill="1" applyBorder="1"/>
    <xf numFmtId="0" fontId="0" fillId="12" borderId="72" xfId="0" applyFill="1" applyBorder="1"/>
    <xf numFmtId="0" fontId="0" fillId="12" borderId="73" xfId="0" applyFill="1" applyBorder="1"/>
    <xf numFmtId="0" fontId="0" fillId="7" borderId="0" xfId="0" applyFill="1"/>
    <xf numFmtId="0" fontId="22" fillId="7" borderId="68" xfId="0" applyFont="1" applyFill="1" applyBorder="1" applyAlignment="1">
      <alignment horizontal="center"/>
    </xf>
    <xf numFmtId="0" fontId="22" fillId="7" borderId="76" xfId="0" applyFont="1" applyFill="1" applyBorder="1" applyAlignment="1">
      <alignment horizontal="center"/>
    </xf>
    <xf numFmtId="0" fontId="22" fillId="7" borderId="75" xfId="0" applyFont="1" applyFill="1" applyBorder="1" applyAlignment="1">
      <alignment horizontal="center"/>
    </xf>
    <xf numFmtId="0" fontId="0" fillId="7" borderId="28" xfId="0" applyFill="1" applyBorder="1"/>
    <xf numFmtId="0" fontId="0" fillId="7" borderId="17" xfId="0" applyFill="1" applyBorder="1"/>
    <xf numFmtId="0" fontId="0" fillId="7" borderId="25" xfId="0" applyFill="1" applyBorder="1"/>
    <xf numFmtId="0" fontId="0" fillId="7" borderId="26" xfId="0" applyFill="1" applyBorder="1"/>
    <xf numFmtId="0" fontId="0" fillId="13" borderId="77" xfId="0" applyFill="1" applyBorder="1"/>
    <xf numFmtId="0" fontId="0" fillId="13" borderId="78" xfId="0" applyFill="1" applyBorder="1"/>
    <xf numFmtId="0" fontId="0" fillId="13" borderId="79" xfId="0" applyFill="1" applyBorder="1"/>
    <xf numFmtId="0" fontId="0" fillId="13" borderId="80" xfId="0" applyFill="1" applyBorder="1"/>
    <xf numFmtId="0" fontId="0" fillId="0" borderId="76" xfId="0" applyBorder="1"/>
    <xf numFmtId="0" fontId="22" fillId="0" borderId="81" xfId="0" applyFont="1" applyBorder="1" applyAlignment="1">
      <alignment horizontal="center"/>
    </xf>
    <xf numFmtId="0" fontId="22" fillId="0" borderId="76" xfId="0" applyFont="1" applyBorder="1" applyAlignment="1">
      <alignment horizontal="center"/>
    </xf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0" fillId="0" borderId="68" xfId="0" applyBorder="1"/>
    <xf numFmtId="0" fontId="0" fillId="13" borderId="86" xfId="0" applyFill="1" applyBorder="1"/>
    <xf numFmtId="0" fontId="22" fillId="9" borderId="63" xfId="0" applyFont="1" applyFill="1" applyBorder="1" applyAlignment="1">
      <alignment vertical="center"/>
    </xf>
    <xf numFmtId="0" fontId="23" fillId="7" borderId="75" xfId="0" applyFont="1" applyFill="1" applyBorder="1" applyAlignment="1">
      <alignment horizontal="center"/>
    </xf>
    <xf numFmtId="0" fontId="22" fillId="7" borderId="81" xfId="0" applyFont="1" applyFill="1" applyBorder="1" applyAlignment="1">
      <alignment horizontal="center"/>
    </xf>
    <xf numFmtId="0" fontId="0" fillId="7" borderId="27" xfId="0" applyFill="1" applyBorder="1"/>
    <xf numFmtId="9" fontId="0" fillId="7" borderId="27" xfId="0" applyNumberFormat="1" applyFill="1" applyBorder="1"/>
    <xf numFmtId="0" fontId="0" fillId="7" borderId="53" xfId="0" applyFill="1" applyBorder="1"/>
    <xf numFmtId="0" fontId="0" fillId="7" borderId="54" xfId="0" applyFill="1" applyBorder="1"/>
    <xf numFmtId="0" fontId="0" fillId="7" borderId="31" xfId="0" applyFill="1" applyBorder="1"/>
    <xf numFmtId="0" fontId="0" fillId="0" borderId="29" xfId="0" applyBorder="1" applyAlignment="1">
      <alignment horizontal="right"/>
    </xf>
    <xf numFmtId="0" fontId="16" fillId="0" borderId="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0" xfId="0" applyFont="1" applyBorder="1"/>
    <xf numFmtId="0" fontId="1" fillId="0" borderId="29" xfId="0" applyFont="1" applyBorder="1"/>
    <xf numFmtId="0" fontId="1" fillId="0" borderId="6" xfId="0" applyFont="1" applyBorder="1"/>
    <xf numFmtId="0" fontId="1" fillId="0" borderId="3" xfId="0" applyFont="1" applyBorder="1"/>
    <xf numFmtId="0" fontId="1" fillId="0" borderId="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1" xfId="0" applyFont="1" applyBorder="1"/>
    <xf numFmtId="0" fontId="17" fillId="7" borderId="2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9" fontId="0" fillId="7" borderId="24" xfId="0" applyNumberFormat="1" applyFill="1" applyBorder="1"/>
    <xf numFmtId="0" fontId="0" fillId="7" borderId="3" xfId="0" applyFill="1" applyBorder="1"/>
    <xf numFmtId="0" fontId="0" fillId="7" borderId="23" xfId="0" applyFill="1" applyBorder="1"/>
    <xf numFmtId="0" fontId="0" fillId="7" borderId="45" xfId="0" applyFill="1" applyBorder="1"/>
    <xf numFmtId="0" fontId="0" fillId="7" borderId="52" xfId="0" applyFill="1" applyBorder="1"/>
    <xf numFmtId="0" fontId="0" fillId="7" borderId="41" xfId="0" applyFill="1" applyBorder="1"/>
    <xf numFmtId="0" fontId="0" fillId="7" borderId="2" xfId="0" applyFill="1" applyBorder="1"/>
    <xf numFmtId="0" fontId="0" fillId="7" borderId="16" xfId="0" applyFill="1" applyBorder="1"/>
    <xf numFmtId="0" fontId="0" fillId="7" borderId="57" xfId="0" applyFill="1" applyBorder="1"/>
    <xf numFmtId="0" fontId="0" fillId="7" borderId="55" xfId="0" applyFill="1" applyBorder="1"/>
    <xf numFmtId="0" fontId="0" fillId="0" borderId="0" xfId="0" applyBorder="1" applyAlignment="1">
      <alignment horizontal="center" vertical="center"/>
    </xf>
    <xf numFmtId="0" fontId="24" fillId="0" borderId="75" xfId="0" applyFont="1" applyBorder="1" applyAlignment="1">
      <alignment horizontal="center"/>
    </xf>
    <xf numFmtId="0" fontId="22" fillId="0" borderId="68" xfId="0" applyFont="1" applyBorder="1" applyAlignment="1">
      <alignment horizontal="center"/>
    </xf>
    <xf numFmtId="0" fontId="0" fillId="0" borderId="75" xfId="0" applyBorder="1"/>
    <xf numFmtId="0" fontId="0" fillId="0" borderId="87" xfId="0" applyBorder="1"/>
    <xf numFmtId="0" fontId="0" fillId="0" borderId="88" xfId="0" applyBorder="1"/>
    <xf numFmtId="0" fontId="24" fillId="0" borderId="76" xfId="0" applyFont="1" applyBorder="1" applyAlignment="1">
      <alignment horizontal="center"/>
    </xf>
    <xf numFmtId="0" fontId="0" fillId="0" borderId="81" xfId="0" applyBorder="1"/>
    <xf numFmtId="0" fontId="17" fillId="7" borderId="6" xfId="0" applyFont="1" applyFill="1" applyBorder="1"/>
    <xf numFmtId="0" fontId="1" fillId="7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0" fillId="7" borderId="47" xfId="0" applyFill="1" applyBorder="1"/>
    <xf numFmtId="0" fontId="0" fillId="7" borderId="58" xfId="0" applyFill="1" applyBorder="1"/>
    <xf numFmtId="0" fontId="0" fillId="0" borderId="0" xfId="0" applyBorder="1" applyAlignment="1">
      <alignment horizontal="left"/>
    </xf>
    <xf numFmtId="0" fontId="22" fillId="0" borderId="68" xfId="0" applyFont="1" applyBorder="1"/>
    <xf numFmtId="0" fontId="22" fillId="0" borderId="75" xfId="0" applyFont="1" applyBorder="1"/>
    <xf numFmtId="0" fontId="0" fillId="0" borderId="89" xfId="0" applyBorder="1"/>
    <xf numFmtId="0" fontId="22" fillId="0" borderId="76" xfId="0" applyFont="1" applyBorder="1"/>
    <xf numFmtId="0" fontId="25" fillId="7" borderId="76" xfId="0" applyFont="1" applyFill="1" applyBorder="1" applyAlignment="1">
      <alignment horizontal="center"/>
    </xf>
    <xf numFmtId="0" fontId="0" fillId="7" borderId="89" xfId="0" applyFill="1" applyBorder="1"/>
    <xf numFmtId="0" fontId="0" fillId="7" borderId="83" xfId="0" applyFill="1" applyBorder="1"/>
    <xf numFmtId="0" fontId="0" fillId="7" borderId="82" xfId="0" applyFill="1" applyBorder="1"/>
    <xf numFmtId="0" fontId="0" fillId="7" borderId="84" xfId="0" applyFill="1" applyBorder="1"/>
    <xf numFmtId="0" fontId="0" fillId="12" borderId="77" xfId="0" applyFill="1" applyBorder="1"/>
    <xf numFmtId="0" fontId="0" fillId="12" borderId="78" xfId="0" applyFill="1" applyBorder="1"/>
    <xf numFmtId="0" fontId="0" fillId="12" borderId="68" xfId="0" applyFill="1" applyBorder="1"/>
    <xf numFmtId="0" fontId="16" fillId="0" borderId="3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7" borderId="28" xfId="0" applyFill="1" applyBorder="1" applyAlignment="1">
      <alignment wrapText="1"/>
    </xf>
    <xf numFmtId="9" fontId="0" fillId="7" borderId="26" xfId="0" applyNumberFormat="1" applyFill="1" applyBorder="1"/>
    <xf numFmtId="0" fontId="0" fillId="12" borderId="91" xfId="0" applyFill="1" applyBorder="1"/>
    <xf numFmtId="0" fontId="0" fillId="12" borderId="92" xfId="0" applyFill="1" applyBorder="1"/>
    <xf numFmtId="0" fontId="0" fillId="12" borderId="93" xfId="0" applyFill="1" applyBorder="1"/>
    <xf numFmtId="0" fontId="16" fillId="0" borderId="3" xfId="0" applyFont="1" applyFill="1" applyBorder="1" applyAlignment="1">
      <alignment horizontal="right"/>
    </xf>
    <xf numFmtId="0" fontId="22" fillId="0" borderId="81" xfId="0" applyFont="1" applyBorder="1"/>
    <xf numFmtId="0" fontId="22" fillId="0" borderId="75" xfId="0" applyFont="1" applyBorder="1" applyAlignment="1">
      <alignment horizontal="center"/>
    </xf>
    <xf numFmtId="0" fontId="0" fillId="13" borderId="91" xfId="0" applyFill="1" applyBorder="1"/>
    <xf numFmtId="0" fontId="0" fillId="13" borderId="92" xfId="0" applyFill="1" applyBorder="1"/>
    <xf numFmtId="0" fontId="0" fillId="13" borderId="93" xfId="0" applyFill="1" applyBorder="1"/>
    <xf numFmtId="0" fontId="22" fillId="9" borderId="63" xfId="0" applyFont="1" applyFill="1" applyBorder="1" applyAlignment="1">
      <alignment vertical="center" wrapText="1"/>
    </xf>
    <xf numFmtId="0" fontId="0" fillId="7" borderId="85" xfId="0" applyFill="1" applyBorder="1"/>
    <xf numFmtId="0" fontId="0" fillId="7" borderId="88" xfId="0" applyFill="1" applyBorder="1"/>
    <xf numFmtId="0" fontId="0" fillId="0" borderId="6" xfId="0" applyBorder="1" applyAlignment="1">
      <alignment horizontal="right"/>
    </xf>
    <xf numFmtId="0" fontId="0" fillId="0" borderId="28" xfId="0" applyBorder="1" applyAlignment="1">
      <alignment wrapText="1"/>
    </xf>
    <xf numFmtId="0" fontId="0" fillId="13" borderId="94" xfId="0" applyFill="1" applyBorder="1"/>
    <xf numFmtId="0" fontId="17" fillId="0" borderId="28" xfId="0" applyFont="1" applyBorder="1" applyAlignment="1">
      <alignment wrapText="1"/>
    </xf>
    <xf numFmtId="0" fontId="17" fillId="0" borderId="25" xfId="0" applyFont="1" applyBorder="1"/>
    <xf numFmtId="0" fontId="8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15" fillId="7" borderId="22" xfId="0" applyFont="1" applyFill="1" applyBorder="1" applyAlignment="1">
      <alignment horizontal="center"/>
    </xf>
    <xf numFmtId="0" fontId="0" fillId="7" borderId="15" xfId="0" applyFill="1" applyBorder="1" applyAlignment="1">
      <alignment wrapText="1"/>
    </xf>
    <xf numFmtId="0" fontId="15" fillId="7" borderId="6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/>
    </xf>
    <xf numFmtId="0" fontId="26" fillId="10" borderId="0" xfId="0" applyFont="1" applyFill="1" applyBorder="1" applyAlignment="1" applyProtection="1">
      <alignment horizontal="left" vertical="center" wrapText="1"/>
    </xf>
    <xf numFmtId="0" fontId="15" fillId="8" borderId="6" xfId="0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8" borderId="30" xfId="0" applyFont="1" applyFill="1" applyBorder="1" applyAlignment="1">
      <alignment horizontal="center"/>
    </xf>
    <xf numFmtId="0" fontId="0" fillId="8" borderId="53" xfId="0" applyFill="1" applyBorder="1"/>
    <xf numFmtId="0" fontId="0" fillId="8" borderId="54" xfId="0" applyFill="1" applyBorder="1"/>
    <xf numFmtId="0" fontId="0" fillId="8" borderId="31" xfId="0" applyFill="1" applyBorder="1"/>
    <xf numFmtId="0" fontId="26" fillId="6" borderId="96" xfId="0" applyFont="1" applyFill="1" applyBorder="1" applyAlignment="1" applyProtection="1">
      <alignment horizontal="left" vertical="center"/>
    </xf>
    <xf numFmtId="0" fontId="15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right"/>
    </xf>
    <xf numFmtId="0" fontId="15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86" xfId="0" applyBorder="1"/>
    <xf numFmtId="0" fontId="26" fillId="6" borderId="65" xfId="0" applyFont="1" applyFill="1" applyBorder="1" applyAlignment="1" applyProtection="1">
      <alignment vertical="center"/>
    </xf>
    <xf numFmtId="0" fontId="0" fillId="7" borderId="6" xfId="0" applyFill="1" applyBorder="1"/>
    <xf numFmtId="9" fontId="0" fillId="7" borderId="17" xfId="0" applyNumberFormat="1" applyFill="1" applyBorder="1"/>
    <xf numFmtId="0" fontId="0" fillId="0" borderId="0" xfId="0" applyBorder="1" applyAlignment="1">
      <alignment horizontal="right"/>
    </xf>
    <xf numFmtId="0" fontId="28" fillId="7" borderId="0" xfId="0" applyFont="1" applyFill="1" applyAlignment="1">
      <alignment wrapText="1"/>
    </xf>
    <xf numFmtId="0" fontId="0" fillId="7" borderId="48" xfId="0" applyFill="1" applyBorder="1"/>
    <xf numFmtId="0" fontId="16" fillId="7" borderId="28" xfId="0" applyFont="1" applyFill="1" applyBorder="1"/>
    <xf numFmtId="9" fontId="16" fillId="7" borderId="27" xfId="0" applyNumberFormat="1" applyFont="1" applyFill="1" applyBorder="1"/>
    <xf numFmtId="0" fontId="16" fillId="7" borderId="25" xfId="0" applyFont="1" applyFill="1" applyBorder="1"/>
    <xf numFmtId="0" fontId="16" fillId="7" borderId="17" xfId="0" applyFont="1" applyFill="1" applyBorder="1"/>
    <xf numFmtId="0" fontId="0" fillId="3" borderId="18" xfId="0" applyFill="1" applyBorder="1"/>
    <xf numFmtId="0" fontId="0" fillId="3" borderId="100" xfId="0" applyFill="1" applyBorder="1"/>
    <xf numFmtId="0" fontId="0" fillId="0" borderId="30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10" fillId="7" borderId="28" xfId="0" applyFont="1" applyFill="1" applyBorder="1" applyAlignment="1">
      <alignment wrapText="1"/>
    </xf>
    <xf numFmtId="0" fontId="16" fillId="7" borderId="28" xfId="0" applyFont="1" applyFill="1" applyBorder="1" applyAlignment="1">
      <alignment wrapText="1"/>
    </xf>
    <xf numFmtId="9" fontId="16" fillId="7" borderId="3" xfId="0" applyNumberFormat="1" applyFont="1" applyFill="1" applyBorder="1"/>
    <xf numFmtId="0" fontId="10" fillId="7" borderId="25" xfId="0" applyFont="1" applyFill="1" applyBorder="1" applyAlignment="1">
      <alignment wrapText="1"/>
    </xf>
    <xf numFmtId="0" fontId="16" fillId="7" borderId="27" xfId="0" applyFont="1" applyFill="1" applyBorder="1"/>
    <xf numFmtId="0" fontId="16" fillId="7" borderId="53" xfId="0" applyFont="1" applyFill="1" applyBorder="1"/>
    <xf numFmtId="0" fontId="10" fillId="7" borderId="28" xfId="0" applyFont="1" applyFill="1" applyBorder="1"/>
    <xf numFmtId="0" fontId="10" fillId="7" borderId="25" xfId="0" applyFont="1" applyFill="1" applyBorder="1"/>
    <xf numFmtId="0" fontId="16" fillId="7" borderId="26" xfId="0" applyFont="1" applyFill="1" applyBorder="1"/>
    <xf numFmtId="0" fontId="10" fillId="0" borderId="28" xfId="0" applyFont="1" applyBorder="1" applyAlignment="1">
      <alignment wrapText="1"/>
    </xf>
    <xf numFmtId="0" fontId="16" fillId="0" borderId="33" xfId="0" applyFont="1" applyBorder="1"/>
    <xf numFmtId="0" fontId="10" fillId="0" borderId="25" xfId="0" applyFont="1" applyBorder="1"/>
    <xf numFmtId="0" fontId="16" fillId="0" borderId="17" xfId="0" applyFont="1" applyBorder="1"/>
    <xf numFmtId="0" fontId="5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6" fillId="14" borderId="20" xfId="1" applyFont="1" applyFill="1" applyBorder="1" applyAlignment="1">
      <alignment vertical="center"/>
    </xf>
    <xf numFmtId="0" fontId="6" fillId="14" borderId="11" xfId="1" applyFont="1" applyFill="1" applyBorder="1" applyAlignment="1">
      <alignment vertical="center"/>
    </xf>
    <xf numFmtId="0" fontId="0" fillId="14" borderId="11" xfId="0" applyFill="1" applyBorder="1"/>
    <xf numFmtId="0" fontId="0" fillId="14" borderId="0" xfId="0" applyFill="1"/>
    <xf numFmtId="0" fontId="0" fillId="0" borderId="22" xfId="0" applyBorder="1"/>
    <xf numFmtId="0" fontId="0" fillId="0" borderId="105" xfId="0" applyBorder="1"/>
    <xf numFmtId="0" fontId="22" fillId="9" borderId="0" xfId="0" applyFont="1" applyFill="1" applyBorder="1"/>
    <xf numFmtId="0" fontId="23" fillId="0" borderId="0" xfId="0" applyFont="1" applyBorder="1"/>
    <xf numFmtId="0" fontId="22" fillId="0" borderId="11" xfId="0" applyFont="1" applyBorder="1"/>
    <xf numFmtId="0" fontId="22" fillId="16" borderId="0" xfId="0" applyFont="1" applyFill="1" applyBorder="1"/>
    <xf numFmtId="0" fontId="22" fillId="0" borderId="0" xfId="0" applyFont="1" applyBorder="1"/>
    <xf numFmtId="0" fontId="17" fillId="0" borderId="0" xfId="0" applyFont="1" applyBorder="1"/>
    <xf numFmtId="0" fontId="1" fillId="0" borderId="11" xfId="0" applyFont="1" applyBorder="1"/>
    <xf numFmtId="0" fontId="1" fillId="7" borderId="0" xfId="0" applyFont="1" applyFill="1" applyBorder="1"/>
    <xf numFmtId="0" fontId="0" fillId="0" borderId="7" xfId="0" applyBorder="1"/>
    <xf numFmtId="0" fontId="17" fillId="0" borderId="29" xfId="0" applyFont="1" applyBorder="1"/>
    <xf numFmtId="0" fontId="0" fillId="0" borderId="5" xfId="0" applyFont="1" applyBorder="1"/>
    <xf numFmtId="0" fontId="8" fillId="0" borderId="106" xfId="0" applyFont="1" applyFill="1" applyBorder="1" applyAlignment="1">
      <alignment vertical="center" wrapText="1"/>
    </xf>
    <xf numFmtId="0" fontId="0" fillId="0" borderId="105" xfId="0" applyFont="1" applyBorder="1"/>
    <xf numFmtId="0" fontId="0" fillId="0" borderId="107" xfId="0" applyBorder="1"/>
    <xf numFmtId="0" fontId="0" fillId="0" borderId="4" xfId="0" applyBorder="1"/>
    <xf numFmtId="0" fontId="22" fillId="0" borderId="2" xfId="0" applyFont="1" applyBorder="1"/>
    <xf numFmtId="0" fontId="31" fillId="0" borderId="0" xfId="0" applyFont="1"/>
    <xf numFmtId="0" fontId="0" fillId="0" borderId="108" xfId="0" applyBorder="1"/>
    <xf numFmtId="0" fontId="0" fillId="0" borderId="109" xfId="0" applyBorder="1"/>
    <xf numFmtId="0" fontId="22" fillId="0" borderId="110" xfId="0" applyFont="1" applyBorder="1" applyAlignment="1">
      <alignment horizontal="center"/>
    </xf>
    <xf numFmtId="0" fontId="0" fillId="0" borderId="111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0" fontId="0" fillId="0" borderId="6" xfId="0" applyFont="1" applyBorder="1" applyAlignment="1">
      <alignment wrapText="1"/>
    </xf>
    <xf numFmtId="0" fontId="0" fillId="2" borderId="13" xfId="0" applyFill="1" applyBorder="1"/>
    <xf numFmtId="2" fontId="0" fillId="0" borderId="0" xfId="0" applyNumberFormat="1" applyBorder="1"/>
    <xf numFmtId="9" fontId="16" fillId="0" borderId="27" xfId="0" applyNumberFormat="1" applyFont="1" applyBorder="1" applyAlignment="1">
      <alignment horizontal="right"/>
    </xf>
    <xf numFmtId="0" fontId="16" fillId="0" borderId="28" xfId="0" applyFont="1" applyBorder="1" applyAlignment="1">
      <alignment wrapText="1"/>
    </xf>
    <xf numFmtId="0" fontId="16" fillId="0" borderId="25" xfId="0" applyFont="1" applyBorder="1" applyAlignment="1">
      <alignment wrapText="1"/>
    </xf>
    <xf numFmtId="0" fontId="16" fillId="7" borderId="15" xfId="0" applyFont="1" applyFill="1" applyBorder="1"/>
    <xf numFmtId="9" fontId="32" fillId="7" borderId="3" xfId="0" applyNumberFormat="1" applyFont="1" applyFill="1" applyBorder="1"/>
    <xf numFmtId="0" fontId="0" fillId="0" borderId="28" xfId="0" applyBorder="1" applyAlignment="1">
      <alignment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22" fillId="11" borderId="67" xfId="0" applyFont="1" applyFill="1" applyBorder="1" applyAlignment="1">
      <alignment horizontal="left" vertical="center" wrapText="1"/>
    </xf>
    <xf numFmtId="0" fontId="22" fillId="11" borderId="7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7" fillId="0" borderId="3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9" fillId="2" borderId="101" xfId="0" applyFont="1" applyFill="1" applyBorder="1" applyAlignment="1">
      <alignment horizontal="center" vertical="center" wrapText="1"/>
    </xf>
    <xf numFmtId="0" fontId="29" fillId="2" borderId="102" xfId="0" applyFont="1" applyFill="1" applyBorder="1" applyAlignment="1">
      <alignment horizontal="center" vertical="center" wrapText="1"/>
    </xf>
    <xf numFmtId="0" fontId="29" fillId="2" borderId="103" xfId="0" applyFont="1" applyFill="1" applyBorder="1" applyAlignment="1">
      <alignment horizontal="center" vertical="center" wrapText="1"/>
    </xf>
    <xf numFmtId="0" fontId="29" fillId="15" borderId="101" xfId="0" applyFont="1" applyFill="1" applyBorder="1" applyAlignment="1">
      <alignment horizontal="center" vertical="center" wrapText="1"/>
    </xf>
    <xf numFmtId="0" fontId="25" fillId="2" borderId="102" xfId="0" applyFont="1" applyFill="1" applyBorder="1"/>
    <xf numFmtId="0" fontId="25" fillId="2" borderId="103" xfId="0" applyFont="1" applyFill="1" applyBorder="1"/>
    <xf numFmtId="0" fontId="0" fillId="0" borderId="10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3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9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6" fillId="6" borderId="2" xfId="0" applyFont="1" applyFill="1" applyBorder="1" applyAlignment="1" applyProtection="1">
      <alignment horizontal="left" vertical="center" wrapText="1"/>
    </xf>
    <xf numFmtId="0" fontId="26" fillId="6" borderId="3" xfId="0" applyFont="1" applyFill="1" applyBorder="1" applyAlignment="1" applyProtection="1">
      <alignment horizontal="left" vertical="center" wrapText="1"/>
    </xf>
    <xf numFmtId="0" fontId="26" fillId="6" borderId="95" xfId="0" applyFont="1" applyFill="1" applyBorder="1" applyAlignment="1" applyProtection="1">
      <alignment horizontal="left" vertical="center" wrapText="1"/>
    </xf>
    <xf numFmtId="0" fontId="21" fillId="0" borderId="0" xfId="0" applyFont="1" applyBorder="1" applyAlignment="1">
      <alignment horizontal="left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26" fillId="6" borderId="2" xfId="0" applyFont="1" applyFill="1" applyBorder="1" applyAlignment="1" applyProtection="1">
      <alignment horizontal="left" vertical="center"/>
    </xf>
    <xf numFmtId="0" fontId="26" fillId="6" borderId="97" xfId="0" applyFont="1" applyFill="1" applyBorder="1" applyAlignment="1" applyProtection="1">
      <alignment horizontal="left" vertical="center"/>
    </xf>
    <xf numFmtId="0" fontId="26" fillId="6" borderId="98" xfId="0" applyFont="1" applyFill="1" applyBorder="1" applyAlignment="1">
      <alignment horizontal="left" vertical="center"/>
    </xf>
    <xf numFmtId="0" fontId="26" fillId="6" borderId="99" xfId="0" applyFont="1" applyFill="1" applyBorder="1" applyAlignment="1">
      <alignment horizontal="left" vertical="center"/>
    </xf>
    <xf numFmtId="0" fontId="26" fillId="6" borderId="90" xfId="0" applyFont="1" applyFill="1" applyBorder="1" applyAlignment="1">
      <alignment horizontal="left" vertical="center"/>
    </xf>
    <xf numFmtId="0" fontId="26" fillId="6" borderId="3" xfId="0" applyFont="1" applyFill="1" applyBorder="1" applyAlignment="1">
      <alignment horizontal="left" vertical="center"/>
    </xf>
    <xf numFmtId="0" fontId="26" fillId="6" borderId="95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="" xmlns:a16="http://schemas.microsoft.com/office/drawing/2014/main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="" xmlns:a16="http://schemas.microsoft.com/office/drawing/2014/main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95"/>
  <sheetViews>
    <sheetView zoomScale="55" zoomScaleNormal="55" workbookViewId="0">
      <selection activeCell="B49" sqref="B49"/>
    </sheetView>
  </sheetViews>
  <sheetFormatPr baseColWidth="10" defaultRowHeight="15"/>
  <cols>
    <col min="1" max="1" width="93.140625" customWidth="1"/>
    <col min="2" max="2" width="63.28515625" customWidth="1"/>
    <col min="3" max="3" width="95.7109375" customWidth="1"/>
    <col min="4" max="4" width="30.7109375" customWidth="1"/>
    <col min="5" max="5" width="7.42578125" customWidth="1"/>
    <col min="6" max="6" width="6.85546875" customWidth="1"/>
    <col min="7" max="7" width="7.85546875" customWidth="1"/>
    <col min="8" max="8" width="18.140625" bestFit="1" customWidth="1"/>
    <col min="9" max="9" width="8.42578125" customWidth="1"/>
    <col min="10" max="10" width="17.85546875" bestFit="1" customWidth="1"/>
    <col min="11" max="12" width="8.42578125" customWidth="1"/>
    <col min="13" max="13" width="8.28515625" customWidth="1"/>
    <col min="14" max="14" width="17.85546875" bestFit="1" customWidth="1"/>
    <col min="15" max="15" width="7.28515625" customWidth="1"/>
    <col min="16" max="16" width="8.140625" customWidth="1"/>
    <col min="17" max="18" width="6.85546875" customWidth="1"/>
    <col min="19" max="19" width="7.85546875" bestFit="1" customWidth="1"/>
  </cols>
  <sheetData>
    <row r="1" spans="1:19" ht="15" customHeight="1">
      <c r="F1" s="372" t="s">
        <v>40</v>
      </c>
      <c r="G1" s="372"/>
      <c r="H1" s="372"/>
      <c r="I1" s="372"/>
      <c r="J1" s="372"/>
      <c r="K1" s="372"/>
      <c r="L1" s="372"/>
      <c r="M1" s="372"/>
      <c r="N1" s="372"/>
    </row>
    <row r="2" spans="1:19">
      <c r="C2" s="4"/>
      <c r="D2" s="60" t="s">
        <v>118</v>
      </c>
      <c r="E2" s="61"/>
      <c r="F2" s="4"/>
      <c r="G2" s="4"/>
      <c r="H2" s="4"/>
      <c r="I2" s="4"/>
      <c r="J2" s="4"/>
      <c r="K2" s="4"/>
      <c r="L2" s="4"/>
      <c r="M2" s="4" t="s">
        <v>124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77" t="s">
        <v>46</v>
      </c>
      <c r="D4" s="378"/>
      <c r="E4" s="378"/>
      <c r="F4" s="378"/>
      <c r="G4" s="378"/>
      <c r="H4" s="5"/>
      <c r="I4" s="10" t="s">
        <v>125</v>
      </c>
      <c r="J4" s="15"/>
      <c r="K4" s="13"/>
      <c r="L4" s="52"/>
      <c r="M4" s="298" t="s">
        <v>126</v>
      </c>
      <c r="N4" s="299"/>
      <c r="O4" s="300"/>
      <c r="P4" s="301"/>
      <c r="Q4" s="13"/>
      <c r="R4" s="13"/>
      <c r="S4" s="30"/>
    </row>
    <row r="5" spans="1:19">
      <c r="C5" s="379" t="s">
        <v>50</v>
      </c>
      <c r="D5" s="380"/>
      <c r="E5" s="380"/>
      <c r="F5" s="380"/>
      <c r="G5" s="380"/>
      <c r="I5" s="11" t="s">
        <v>127</v>
      </c>
      <c r="J5" s="12"/>
      <c r="K5" s="13"/>
      <c r="L5" s="13"/>
      <c r="M5" s="10" t="s">
        <v>128</v>
      </c>
      <c r="N5" s="12"/>
      <c r="O5" s="53"/>
      <c r="P5" s="53"/>
      <c r="Q5" s="13"/>
      <c r="R5" s="13"/>
      <c r="S5" s="30"/>
    </row>
    <row r="6" spans="1:19">
      <c r="C6" s="373" t="s">
        <v>123</v>
      </c>
      <c r="D6" s="374"/>
      <c r="E6" s="374"/>
      <c r="F6" s="374"/>
      <c r="G6" s="374"/>
      <c r="I6" s="10" t="s">
        <v>129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30"/>
    </row>
    <row r="7" spans="1:19">
      <c r="C7" s="373" t="s">
        <v>47</v>
      </c>
      <c r="D7" s="374"/>
      <c r="E7" s="374"/>
      <c r="F7" s="374"/>
      <c r="G7" s="374"/>
      <c r="I7" s="11" t="s">
        <v>130</v>
      </c>
      <c r="J7" s="12"/>
      <c r="K7" s="13"/>
      <c r="L7" s="13"/>
      <c r="M7" s="381" t="s">
        <v>131</v>
      </c>
      <c r="N7" s="382"/>
      <c r="O7" s="296"/>
      <c r="P7" s="13"/>
      <c r="Q7" s="13"/>
      <c r="R7" s="13"/>
      <c r="S7" s="30"/>
    </row>
    <row r="8" spans="1:19" ht="15.75" thickBot="1">
      <c r="C8" s="375" t="s">
        <v>53</v>
      </c>
      <c r="D8" s="376"/>
      <c r="E8" s="376"/>
      <c r="F8" s="376"/>
      <c r="G8" s="376"/>
      <c r="H8" s="16"/>
      <c r="I8" s="14"/>
      <c r="J8" s="14"/>
      <c r="K8" s="13"/>
      <c r="L8" s="13"/>
      <c r="M8" s="381" t="s">
        <v>132</v>
      </c>
      <c r="N8" s="382"/>
      <c r="O8" s="382"/>
      <c r="P8" s="14"/>
      <c r="Q8" s="13"/>
      <c r="R8" s="13"/>
      <c r="S8" s="30"/>
    </row>
    <row r="9" spans="1:19" ht="15" customHeight="1">
      <c r="A9" s="383" t="s">
        <v>133</v>
      </c>
      <c r="B9" s="386" t="s">
        <v>134</v>
      </c>
      <c r="C9" s="369" t="s">
        <v>4</v>
      </c>
      <c r="D9" s="346" t="s">
        <v>38</v>
      </c>
      <c r="E9" s="369" t="s">
        <v>2</v>
      </c>
      <c r="F9" s="391" t="s">
        <v>3</v>
      </c>
      <c r="G9" s="369" t="s">
        <v>6</v>
      </c>
      <c r="H9" s="363" t="s">
        <v>39</v>
      </c>
      <c r="I9" s="364"/>
      <c r="J9" s="364"/>
      <c r="K9" s="364"/>
      <c r="L9" s="364"/>
      <c r="M9" s="364"/>
      <c r="N9" s="364"/>
      <c r="O9" s="365"/>
      <c r="P9" s="349" t="s">
        <v>7</v>
      </c>
      <c r="Q9" s="350"/>
      <c r="R9" s="350"/>
      <c r="S9" s="351"/>
    </row>
    <row r="10" spans="1:19" ht="15.75" thickBot="1">
      <c r="A10" s="384"/>
      <c r="B10" s="387"/>
      <c r="C10" s="370"/>
      <c r="D10" s="347"/>
      <c r="E10" s="370"/>
      <c r="F10" s="370"/>
      <c r="G10" s="370"/>
      <c r="H10" s="366"/>
      <c r="I10" s="367"/>
      <c r="J10" s="367"/>
      <c r="K10" s="367"/>
      <c r="L10" s="367"/>
      <c r="M10" s="367"/>
      <c r="N10" s="367"/>
      <c r="O10" s="368"/>
      <c r="P10" s="352"/>
      <c r="Q10" s="353"/>
      <c r="R10" s="353"/>
      <c r="S10" s="354"/>
    </row>
    <row r="11" spans="1:19" ht="15.75" thickBot="1">
      <c r="A11" s="384"/>
      <c r="B11" s="387"/>
      <c r="C11" s="370"/>
      <c r="D11" s="347"/>
      <c r="E11" s="370"/>
      <c r="F11" s="370"/>
      <c r="G11" s="370"/>
      <c r="H11" s="343" t="s">
        <v>0</v>
      </c>
      <c r="I11" s="344"/>
      <c r="J11" s="344"/>
      <c r="K11" s="345"/>
      <c r="L11" s="343" t="s">
        <v>15</v>
      </c>
      <c r="M11" s="344"/>
      <c r="N11" s="344"/>
      <c r="O11" s="345"/>
      <c r="P11" s="355" t="s">
        <v>11</v>
      </c>
      <c r="Q11" s="357" t="s">
        <v>12</v>
      </c>
      <c r="R11" s="359" t="s">
        <v>13</v>
      </c>
      <c r="S11" s="361" t="s">
        <v>14</v>
      </c>
    </row>
    <row r="12" spans="1:19" ht="36.75" thickBot="1">
      <c r="A12" s="385"/>
      <c r="B12" s="388"/>
      <c r="C12" s="371"/>
      <c r="D12" s="348"/>
      <c r="E12" s="371"/>
      <c r="F12" s="371"/>
      <c r="G12" s="371"/>
      <c r="H12" s="54" t="s">
        <v>36</v>
      </c>
      <c r="I12" s="55" t="s">
        <v>20</v>
      </c>
      <c r="J12" s="56" t="s">
        <v>37</v>
      </c>
      <c r="K12" s="57" t="s">
        <v>19</v>
      </c>
      <c r="L12" s="56" t="s">
        <v>8</v>
      </c>
      <c r="M12" s="55" t="s">
        <v>17</v>
      </c>
      <c r="N12" s="56" t="s">
        <v>1</v>
      </c>
      <c r="O12" s="58" t="s">
        <v>18</v>
      </c>
      <c r="P12" s="356"/>
      <c r="Q12" s="358"/>
      <c r="R12" s="360"/>
      <c r="S12" s="362"/>
    </row>
    <row r="13" spans="1:19" ht="15.75" thickBot="1">
      <c r="A13" s="389"/>
      <c r="B13" s="390"/>
      <c r="C13" s="340" t="s">
        <v>119</v>
      </c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2"/>
    </row>
    <row r="14" spans="1:19" ht="28.5" customHeight="1">
      <c r="A14" s="302"/>
      <c r="B14" s="302"/>
      <c r="C14" s="338" t="s">
        <v>78</v>
      </c>
      <c r="D14" s="137" t="s">
        <v>44</v>
      </c>
      <c r="E14" s="138" t="s">
        <v>41</v>
      </c>
      <c r="F14" s="138">
        <v>3</v>
      </c>
      <c r="G14" s="138">
        <v>3</v>
      </c>
      <c r="H14" s="139"/>
      <c r="I14" s="140"/>
      <c r="J14" s="141" t="s">
        <v>147</v>
      </c>
      <c r="K14" s="142">
        <v>1</v>
      </c>
      <c r="L14" s="139"/>
      <c r="M14" s="140"/>
      <c r="N14" s="141" t="s">
        <v>147</v>
      </c>
      <c r="O14" s="142">
        <v>1</v>
      </c>
      <c r="P14" s="143">
        <v>18</v>
      </c>
      <c r="Q14" s="144">
        <v>9</v>
      </c>
      <c r="R14" s="145"/>
      <c r="S14" s="146"/>
    </row>
    <row r="15" spans="1:19">
      <c r="A15" s="3"/>
      <c r="B15" s="3"/>
      <c r="C15" s="339"/>
      <c r="D15" s="191"/>
      <c r="E15" s="148"/>
      <c r="F15" s="149"/>
      <c r="G15" s="150"/>
      <c r="H15" s="151"/>
      <c r="I15" s="152"/>
      <c r="J15" s="141"/>
      <c r="K15" s="142"/>
      <c r="L15" s="153"/>
      <c r="M15" s="154"/>
      <c r="N15" s="141"/>
      <c r="O15" s="142"/>
      <c r="P15" s="155"/>
      <c r="Q15" s="156"/>
      <c r="R15" s="157"/>
      <c r="S15" s="158"/>
    </row>
    <row r="16" spans="1:19">
      <c r="A16" s="22"/>
      <c r="B16" s="22"/>
      <c r="C16" s="159"/>
      <c r="D16" s="324"/>
      <c r="E16" s="323"/>
      <c r="F16" s="161"/>
      <c r="G16" s="160"/>
      <c r="H16" s="162"/>
      <c r="I16" s="163"/>
      <c r="J16" s="162"/>
      <c r="K16" s="164"/>
      <c r="L16" s="165"/>
      <c r="M16" s="164"/>
      <c r="N16" s="162"/>
      <c r="O16" s="166"/>
      <c r="P16" s="155"/>
      <c r="Q16" s="156"/>
      <c r="R16" s="156"/>
      <c r="S16" s="167"/>
    </row>
    <row r="17" spans="1:35" ht="34.5" customHeight="1">
      <c r="A17" s="3"/>
      <c r="B17" s="3"/>
      <c r="C17" s="168" t="s">
        <v>79</v>
      </c>
      <c r="D17" s="169" t="s">
        <v>44</v>
      </c>
      <c r="E17" s="149" t="s">
        <v>41</v>
      </c>
      <c r="F17" s="149">
        <v>3</v>
      </c>
      <c r="G17" s="170">
        <v>3</v>
      </c>
      <c r="H17" s="151"/>
      <c r="I17" s="171"/>
      <c r="J17" s="153" t="s">
        <v>80</v>
      </c>
      <c r="K17" s="172">
        <v>1</v>
      </c>
      <c r="L17" s="153"/>
      <c r="M17" s="154"/>
      <c r="N17" s="153" t="s">
        <v>80</v>
      </c>
      <c r="O17" s="172">
        <v>1</v>
      </c>
      <c r="P17" s="173">
        <v>21</v>
      </c>
      <c r="Q17" s="174">
        <v>6</v>
      </c>
      <c r="R17" s="174"/>
      <c r="S17" s="175"/>
    </row>
    <row r="18" spans="1:35">
      <c r="A18" s="22"/>
      <c r="B18" s="22"/>
      <c r="C18" s="70"/>
      <c r="D18" s="66"/>
      <c r="E18" s="2"/>
      <c r="F18" s="22"/>
      <c r="G18" s="22"/>
      <c r="H18" s="6"/>
      <c r="I18" s="2"/>
      <c r="J18" s="20"/>
      <c r="K18" s="2"/>
      <c r="L18" s="17"/>
      <c r="M18" s="19"/>
      <c r="N18" s="17"/>
      <c r="O18" s="18"/>
      <c r="P18" s="35"/>
      <c r="Q18" s="36"/>
      <c r="R18" s="36"/>
      <c r="S18" s="37"/>
    </row>
    <row r="19" spans="1:35">
      <c r="A19" s="3"/>
      <c r="B19" s="22"/>
      <c r="C19" s="73"/>
      <c r="D19" s="62"/>
      <c r="E19" s="22"/>
      <c r="F19" s="3"/>
      <c r="G19" s="3"/>
      <c r="H19" s="20"/>
      <c r="I19" s="18"/>
      <c r="J19" s="20"/>
      <c r="K19" s="19"/>
      <c r="L19" s="20"/>
      <c r="M19" s="19"/>
      <c r="N19" s="17"/>
      <c r="O19" s="19"/>
      <c r="P19" s="35"/>
      <c r="Q19" s="36"/>
      <c r="R19" s="36"/>
      <c r="S19" s="37"/>
    </row>
    <row r="20" spans="1:35" ht="41.25" customHeight="1">
      <c r="A20" s="3"/>
      <c r="B20" s="3"/>
      <c r="C20" s="168" t="s">
        <v>55</v>
      </c>
      <c r="D20" s="177" t="s">
        <v>43</v>
      </c>
      <c r="E20" s="178" t="s">
        <v>41</v>
      </c>
      <c r="F20" s="178">
        <v>5</v>
      </c>
      <c r="G20" s="178">
        <v>5</v>
      </c>
      <c r="H20" s="20" t="s">
        <v>22</v>
      </c>
      <c r="I20" s="82">
        <v>0.5</v>
      </c>
      <c r="J20" s="17"/>
      <c r="K20" s="19"/>
      <c r="L20" s="132" t="s">
        <v>76</v>
      </c>
      <c r="M20" s="129"/>
      <c r="N20" s="130" t="s">
        <v>72</v>
      </c>
      <c r="O20" s="131">
        <v>1</v>
      </c>
      <c r="P20" s="35">
        <v>8</v>
      </c>
      <c r="Q20" s="36">
        <v>16</v>
      </c>
      <c r="R20" s="36"/>
      <c r="S20" s="43"/>
    </row>
    <row r="21" spans="1:35" ht="25.5" customHeight="1">
      <c r="A21" s="3"/>
      <c r="B21" s="22"/>
      <c r="C21" s="176" t="s">
        <v>81</v>
      </c>
      <c r="D21" s="66"/>
      <c r="E21" s="179"/>
      <c r="F21" s="180"/>
      <c r="G21" s="183"/>
      <c r="H21" s="6" t="s">
        <v>23</v>
      </c>
      <c r="I21" s="82">
        <v>0.5</v>
      </c>
      <c r="J21" s="20"/>
      <c r="K21" s="2"/>
      <c r="L21" s="17" t="s">
        <v>76</v>
      </c>
      <c r="M21" s="19"/>
      <c r="N21" s="17"/>
      <c r="O21" s="18"/>
      <c r="P21" s="38"/>
      <c r="Q21" s="36"/>
      <c r="R21" s="39"/>
      <c r="S21" s="48"/>
    </row>
    <row r="22" spans="1:35">
      <c r="A22" s="3"/>
      <c r="B22" s="3"/>
      <c r="C22" s="74"/>
      <c r="D22" s="3"/>
      <c r="E22" s="179"/>
      <c r="F22" s="180"/>
      <c r="G22" s="184"/>
      <c r="H22" s="20"/>
      <c r="I22" s="18"/>
      <c r="J22" s="17"/>
      <c r="K22" s="2"/>
      <c r="L22" s="17"/>
      <c r="M22" s="8"/>
      <c r="N22" s="20"/>
      <c r="O22" s="18"/>
      <c r="P22" s="35"/>
      <c r="Q22" s="36"/>
      <c r="R22" s="47"/>
      <c r="S22" s="48"/>
    </row>
    <row r="23" spans="1:35">
      <c r="A23" s="22"/>
      <c r="B23" s="22"/>
      <c r="C23" s="71"/>
      <c r="D23" s="22"/>
      <c r="E23" s="182"/>
      <c r="F23" s="180"/>
      <c r="G23" s="178"/>
      <c r="H23" s="6"/>
      <c r="I23" s="19"/>
      <c r="J23" s="20"/>
      <c r="K23" s="19"/>
      <c r="L23" s="17"/>
      <c r="M23" s="18"/>
      <c r="N23" s="7"/>
      <c r="O23" s="18"/>
      <c r="P23" s="38"/>
      <c r="Q23" s="36"/>
      <c r="R23" s="36"/>
      <c r="S23" s="48"/>
    </row>
    <row r="24" spans="1:35" ht="66" customHeight="1">
      <c r="A24" s="327" t="s">
        <v>141</v>
      </c>
      <c r="B24" s="3"/>
      <c r="C24" s="75" t="s">
        <v>56</v>
      </c>
      <c r="D24" s="65" t="s">
        <v>45</v>
      </c>
      <c r="E24" s="178" t="s">
        <v>41</v>
      </c>
      <c r="F24" s="178">
        <v>3</v>
      </c>
      <c r="G24" s="178">
        <v>3</v>
      </c>
      <c r="H24" s="17"/>
      <c r="I24" s="19"/>
      <c r="J24" s="6" t="s">
        <v>71</v>
      </c>
      <c r="K24" s="81">
        <v>1</v>
      </c>
      <c r="L24" s="17"/>
      <c r="M24" s="18"/>
      <c r="N24" s="17" t="s">
        <v>72</v>
      </c>
      <c r="O24" s="83">
        <v>1</v>
      </c>
      <c r="P24" s="46"/>
      <c r="Q24" s="36"/>
      <c r="R24" s="36"/>
      <c r="S24" s="48">
        <v>24</v>
      </c>
    </row>
    <row r="25" spans="1:35">
      <c r="A25" s="21"/>
      <c r="B25" s="21"/>
      <c r="C25" s="86"/>
      <c r="D25" s="21"/>
      <c r="E25" s="179"/>
      <c r="F25" s="179"/>
      <c r="G25" s="178"/>
      <c r="H25" s="20"/>
      <c r="I25" s="23"/>
      <c r="J25" s="20"/>
      <c r="K25" s="19"/>
      <c r="L25" s="17"/>
      <c r="M25" s="19"/>
      <c r="N25" s="17"/>
      <c r="O25" s="19"/>
      <c r="P25" s="35"/>
      <c r="Q25" s="36"/>
      <c r="R25" s="39"/>
      <c r="S25" s="48"/>
    </row>
    <row r="26" spans="1:35">
      <c r="A26" s="3"/>
      <c r="B26" s="21"/>
      <c r="C26" s="73"/>
      <c r="D26" s="3"/>
      <c r="E26" s="179"/>
      <c r="F26" s="179"/>
      <c r="G26" s="178"/>
      <c r="H26" s="20"/>
      <c r="I26" s="2"/>
      <c r="J26" s="24"/>
      <c r="K26" s="25"/>
      <c r="L26" s="20"/>
      <c r="M26" s="8"/>
      <c r="N26" s="20"/>
      <c r="O26" s="19"/>
      <c r="P26" s="35"/>
      <c r="Q26" s="36"/>
      <c r="R26" s="47"/>
      <c r="S26" s="48"/>
    </row>
    <row r="27" spans="1:35">
      <c r="A27" s="22"/>
      <c r="B27" s="22"/>
      <c r="C27" s="71"/>
      <c r="D27" s="22"/>
      <c r="E27" s="182"/>
      <c r="F27" s="181"/>
      <c r="G27" s="183"/>
      <c r="H27" s="6"/>
      <c r="I27" s="18"/>
      <c r="J27" s="20"/>
      <c r="K27" s="2"/>
      <c r="L27" s="17"/>
      <c r="M27" s="18"/>
      <c r="N27" s="20"/>
      <c r="O27" s="2"/>
      <c r="P27" s="38"/>
      <c r="Q27" s="39"/>
      <c r="R27" s="47"/>
      <c r="S27" s="40"/>
    </row>
    <row r="28" spans="1:35" ht="54" customHeight="1">
      <c r="A28" s="327" t="s">
        <v>140</v>
      </c>
      <c r="B28" s="22"/>
      <c r="C28" s="75" t="s">
        <v>57</v>
      </c>
      <c r="D28" s="65" t="s">
        <v>45</v>
      </c>
      <c r="E28" s="178" t="s">
        <v>41</v>
      </c>
      <c r="F28" s="178">
        <v>5</v>
      </c>
      <c r="G28" s="178">
        <v>5</v>
      </c>
      <c r="H28" s="87" t="s">
        <v>22</v>
      </c>
      <c r="I28" s="127">
        <v>0.3</v>
      </c>
      <c r="J28" s="87" t="s">
        <v>70</v>
      </c>
      <c r="K28" s="127">
        <v>0.4</v>
      </c>
      <c r="L28" s="6" t="s">
        <v>69</v>
      </c>
      <c r="M28" s="95">
        <v>0.6</v>
      </c>
      <c r="N28" s="93" t="s">
        <v>72</v>
      </c>
      <c r="O28" s="94">
        <v>0.4</v>
      </c>
      <c r="P28" s="46">
        <v>21</v>
      </c>
      <c r="Q28" s="51"/>
      <c r="R28" s="39"/>
      <c r="S28" s="107">
        <v>35</v>
      </c>
      <c r="AF28" s="4"/>
      <c r="AG28" s="4"/>
      <c r="AH28" s="4"/>
      <c r="AI28" s="4"/>
    </row>
    <row r="29" spans="1:35" ht="21" customHeight="1">
      <c r="A29" s="21"/>
      <c r="B29" s="22"/>
      <c r="C29" s="90"/>
      <c r="D29" s="21"/>
      <c r="E29" s="179"/>
      <c r="F29" s="179"/>
      <c r="G29" s="178"/>
      <c r="H29" s="87" t="s">
        <v>22</v>
      </c>
      <c r="I29" s="128">
        <v>0.3</v>
      </c>
      <c r="J29" s="87"/>
      <c r="K29" s="88"/>
      <c r="L29" s="17"/>
      <c r="M29" s="19"/>
      <c r="N29" s="20"/>
      <c r="O29" s="18"/>
      <c r="P29" s="46"/>
      <c r="Q29" s="36"/>
      <c r="R29" s="39"/>
      <c r="S29" s="40"/>
      <c r="AF29" s="4"/>
      <c r="AG29" s="4"/>
      <c r="AH29" s="4"/>
      <c r="AI29" s="4"/>
    </row>
    <row r="30" spans="1:35">
      <c r="A30" s="3"/>
      <c r="B30" s="3"/>
      <c r="C30" s="74"/>
      <c r="D30" s="3"/>
      <c r="E30" s="179"/>
      <c r="F30" s="179"/>
      <c r="G30" s="178"/>
      <c r="H30" s="20"/>
      <c r="I30" s="23"/>
      <c r="J30" s="20"/>
      <c r="K30" s="23"/>
      <c r="L30" s="17"/>
      <c r="M30" s="19"/>
      <c r="N30" s="20"/>
      <c r="O30" s="19"/>
      <c r="P30" s="35"/>
      <c r="Q30" s="39"/>
      <c r="R30" s="36"/>
      <c r="S30" s="40"/>
      <c r="AF30" s="4"/>
      <c r="AG30" s="4"/>
      <c r="AH30" s="4"/>
      <c r="AI30" s="4"/>
    </row>
    <row r="31" spans="1:35">
      <c r="A31" s="22"/>
      <c r="B31" s="22"/>
      <c r="C31" s="71"/>
      <c r="D31" s="22"/>
      <c r="E31" s="179"/>
      <c r="F31" s="179"/>
      <c r="G31" s="178"/>
      <c r="H31" s="20"/>
      <c r="I31" s="2"/>
      <c r="J31" s="20"/>
      <c r="K31" s="23"/>
      <c r="L31" s="20"/>
      <c r="M31" s="19"/>
      <c r="N31" s="20"/>
      <c r="O31" s="23"/>
      <c r="P31" s="38"/>
      <c r="Q31" s="47"/>
      <c r="R31" s="39"/>
      <c r="S31" s="43"/>
      <c r="AF31" s="4"/>
      <c r="AG31" s="4"/>
      <c r="AH31" s="4"/>
      <c r="AI31" s="4"/>
    </row>
    <row r="32" spans="1:35" ht="52.5" customHeight="1">
      <c r="A32" s="327" t="s">
        <v>140</v>
      </c>
      <c r="B32" s="22"/>
      <c r="C32" s="76" t="s">
        <v>58</v>
      </c>
      <c r="D32" s="65" t="s">
        <v>45</v>
      </c>
      <c r="E32" s="178" t="s">
        <v>41</v>
      </c>
      <c r="F32" s="178">
        <v>6</v>
      </c>
      <c r="G32" s="178">
        <v>6</v>
      </c>
      <c r="H32" s="104" t="s">
        <v>74</v>
      </c>
      <c r="I32" s="83">
        <v>0.25</v>
      </c>
      <c r="J32" s="20" t="s">
        <v>68</v>
      </c>
      <c r="K32" s="84">
        <v>0.5</v>
      </c>
      <c r="L32" s="6" t="s">
        <v>69</v>
      </c>
      <c r="M32" s="85">
        <v>0.25</v>
      </c>
      <c r="N32" s="7" t="s">
        <v>68</v>
      </c>
      <c r="O32" s="83">
        <v>0.5</v>
      </c>
      <c r="P32" s="46">
        <v>24</v>
      </c>
      <c r="Q32" s="47">
        <v>15</v>
      </c>
      <c r="R32" s="39"/>
      <c r="S32" s="48">
        <v>27</v>
      </c>
      <c r="AF32" s="4"/>
      <c r="AG32" s="4"/>
      <c r="AH32" s="4"/>
      <c r="AI32" s="4"/>
    </row>
    <row r="33" spans="1:35">
      <c r="A33" s="26"/>
      <c r="B33" s="26"/>
      <c r="C33" s="86"/>
      <c r="D33" s="26"/>
      <c r="E33" s="179"/>
      <c r="F33" s="179"/>
      <c r="G33" s="185"/>
      <c r="H33" s="20" t="s">
        <v>21</v>
      </c>
      <c r="I33" s="83">
        <v>0.25</v>
      </c>
      <c r="J33" s="6"/>
      <c r="K33" s="2"/>
      <c r="L33" s="20" t="s">
        <v>69</v>
      </c>
      <c r="M33" s="82">
        <v>0.25</v>
      </c>
      <c r="N33" s="17"/>
      <c r="O33" s="2"/>
      <c r="P33" s="35"/>
      <c r="Q33" s="47"/>
      <c r="R33" s="47"/>
      <c r="S33" s="48"/>
      <c r="AF33" s="4"/>
      <c r="AG33" s="4"/>
      <c r="AH33" s="4"/>
      <c r="AI33" s="4"/>
    </row>
    <row r="34" spans="1:35">
      <c r="A34" s="21"/>
      <c r="B34" s="21"/>
      <c r="C34" s="22"/>
      <c r="D34" s="21"/>
      <c r="E34" s="182"/>
      <c r="F34" s="181"/>
      <c r="G34" s="178"/>
      <c r="H34" s="92"/>
      <c r="I34" s="2"/>
      <c r="J34" s="17"/>
      <c r="K34" s="18"/>
      <c r="L34" s="17"/>
      <c r="M34" s="18"/>
      <c r="N34" s="17"/>
      <c r="O34" s="19"/>
      <c r="P34" s="35"/>
      <c r="Q34" s="47"/>
      <c r="R34" s="47"/>
      <c r="S34" s="48"/>
      <c r="AF34" s="4"/>
      <c r="AG34" s="4"/>
      <c r="AH34" s="4"/>
      <c r="AI34" s="4"/>
    </row>
    <row r="35" spans="1:35">
      <c r="A35" s="3"/>
      <c r="B35" s="21"/>
      <c r="C35" s="3"/>
      <c r="D35" s="3"/>
      <c r="E35" s="180"/>
      <c r="F35" s="180"/>
      <c r="G35" s="178"/>
      <c r="H35" s="17"/>
      <c r="I35" s="19"/>
      <c r="J35" s="17"/>
      <c r="K35" s="18"/>
      <c r="L35" s="17"/>
      <c r="M35" s="18"/>
      <c r="N35" s="17"/>
      <c r="O35" s="19"/>
      <c r="P35" s="38"/>
      <c r="Q35" s="47"/>
      <c r="R35" s="47"/>
      <c r="S35" s="48"/>
      <c r="AF35" s="4"/>
      <c r="AG35" s="4"/>
      <c r="AH35" s="4"/>
      <c r="AI35" s="4"/>
    </row>
    <row r="36" spans="1:35" ht="54" customHeight="1">
      <c r="A36" s="327" t="s">
        <v>140</v>
      </c>
      <c r="B36" s="22"/>
      <c r="C36" s="76" t="s">
        <v>59</v>
      </c>
      <c r="D36" s="65" t="s">
        <v>45</v>
      </c>
      <c r="E36" s="178" t="s">
        <v>41</v>
      </c>
      <c r="F36" s="178">
        <v>5</v>
      </c>
      <c r="G36" s="178">
        <v>5</v>
      </c>
      <c r="H36" s="20" t="s">
        <v>27</v>
      </c>
      <c r="I36" s="81">
        <v>0.3</v>
      </c>
      <c r="J36" s="20" t="s">
        <v>68</v>
      </c>
      <c r="K36" s="82">
        <v>0.5</v>
      </c>
      <c r="L36" s="17" t="s">
        <v>69</v>
      </c>
      <c r="M36" s="81">
        <v>0.3</v>
      </c>
      <c r="N36" s="17" t="s">
        <v>68</v>
      </c>
      <c r="O36" s="82">
        <v>0.5</v>
      </c>
      <c r="P36" s="46">
        <v>16</v>
      </c>
      <c r="Q36" s="47">
        <v>15</v>
      </c>
      <c r="R36" s="39"/>
      <c r="S36" s="48">
        <v>19</v>
      </c>
      <c r="AF36" s="4"/>
      <c r="AG36" s="4"/>
      <c r="AH36" s="4"/>
      <c r="AI36" s="4"/>
    </row>
    <row r="37" spans="1:35">
      <c r="A37" s="22"/>
      <c r="B37" s="22"/>
      <c r="C37" s="86"/>
      <c r="D37" s="22"/>
      <c r="E37" s="22"/>
      <c r="F37" s="22"/>
      <c r="G37" s="22"/>
      <c r="H37" s="20" t="s">
        <v>22</v>
      </c>
      <c r="I37" s="82">
        <v>0.2</v>
      </c>
      <c r="J37" s="17"/>
      <c r="K37" s="18"/>
      <c r="L37" s="20" t="s">
        <v>69</v>
      </c>
      <c r="M37" s="82">
        <v>0.2</v>
      </c>
      <c r="N37" s="20"/>
      <c r="O37" s="18"/>
      <c r="P37" s="35"/>
      <c r="Q37" s="47"/>
      <c r="R37" s="47"/>
      <c r="S37" s="40"/>
      <c r="AF37" s="4"/>
      <c r="AG37" s="4"/>
      <c r="AH37" s="4"/>
      <c r="AI37" s="4"/>
    </row>
    <row r="38" spans="1:35">
      <c r="A38" s="22"/>
      <c r="B38" s="22"/>
      <c r="C38" s="22"/>
      <c r="D38" s="22"/>
      <c r="E38" s="23"/>
      <c r="F38" s="22"/>
      <c r="G38" s="27"/>
      <c r="H38" s="20"/>
      <c r="I38" s="23"/>
      <c r="J38" s="20"/>
      <c r="K38" s="28"/>
      <c r="L38" s="20"/>
      <c r="M38" s="19"/>
      <c r="N38" s="20"/>
      <c r="O38" s="18"/>
      <c r="P38" s="38"/>
      <c r="Q38" s="47"/>
      <c r="R38" s="47"/>
      <c r="S38" s="40"/>
      <c r="AF38" s="4"/>
      <c r="AG38" s="4"/>
      <c r="AH38" s="4"/>
      <c r="AI38" s="4"/>
    </row>
    <row r="39" spans="1:35" ht="15.75" thickBot="1">
      <c r="A39" s="22"/>
      <c r="B39" s="22"/>
      <c r="C39" s="29"/>
      <c r="D39" s="303"/>
      <c r="E39" s="321"/>
      <c r="F39" s="303"/>
      <c r="G39" s="303"/>
      <c r="H39" s="31"/>
      <c r="I39" s="322"/>
      <c r="J39" s="31"/>
      <c r="K39" s="321"/>
      <c r="L39" s="31"/>
      <c r="M39" s="322"/>
      <c r="N39" s="31"/>
      <c r="O39" s="322"/>
      <c r="P39" s="38"/>
      <c r="Q39" s="47"/>
      <c r="R39" s="39"/>
      <c r="S39" s="48"/>
      <c r="T39" s="26"/>
      <c r="AF39" s="4"/>
      <c r="AG39" s="4"/>
      <c r="AH39" s="4"/>
      <c r="AI39" s="4"/>
    </row>
    <row r="40" spans="1:35" ht="15.75" thickBot="1">
      <c r="A40" s="303"/>
      <c r="B40" s="303"/>
      <c r="C40" s="336" t="s">
        <v>144</v>
      </c>
      <c r="D40" s="337"/>
      <c r="E40" s="328"/>
      <c r="F40" s="77">
        <v>30</v>
      </c>
      <c r="G40" s="328"/>
      <c r="H40" s="328"/>
      <c r="I40" s="328"/>
      <c r="J40" s="328"/>
      <c r="K40" s="328"/>
      <c r="L40" s="328"/>
      <c r="M40" s="328"/>
      <c r="N40" s="328"/>
      <c r="O40" s="328"/>
      <c r="P40" s="45">
        <f>P14+P17+P20+P24+P28+P32+P36</f>
        <v>108</v>
      </c>
      <c r="Q40" s="45">
        <f t="shared" ref="Q40:S40" si="0">Q14+Q17+Q20+Q24+Q28+Q32+Q36</f>
        <v>61</v>
      </c>
      <c r="R40" s="45">
        <f t="shared" si="0"/>
        <v>0</v>
      </c>
      <c r="S40" s="45">
        <f t="shared" si="0"/>
        <v>105</v>
      </c>
      <c r="T40" s="4"/>
      <c r="U40" s="4"/>
      <c r="AF40" s="4"/>
      <c r="AG40" s="4"/>
      <c r="AH40" s="4"/>
      <c r="AI40" s="4"/>
    </row>
    <row r="41" spans="1:35">
      <c r="A41" s="308" t="s">
        <v>77</v>
      </c>
      <c r="B41" s="319"/>
      <c r="C41" s="4"/>
      <c r="D41" s="4"/>
      <c r="L41" s="4"/>
      <c r="M41" s="4"/>
      <c r="P41" s="4"/>
      <c r="T41" s="4"/>
      <c r="AF41" s="4"/>
      <c r="AG41" s="4"/>
      <c r="AH41" s="4"/>
      <c r="AI41" s="4"/>
    </row>
    <row r="42" spans="1:35">
      <c r="A42" s="304" t="s">
        <v>48</v>
      </c>
      <c r="B42" s="2"/>
      <c r="C42" s="320"/>
      <c r="D42" s="4"/>
      <c r="P42" s="4"/>
      <c r="T42" s="4"/>
      <c r="AF42" s="4"/>
      <c r="AG42" s="4"/>
      <c r="AH42" s="4"/>
      <c r="AI42" s="4"/>
    </row>
    <row r="43" spans="1:35">
      <c r="A43" s="305" t="s">
        <v>49</v>
      </c>
      <c r="B43" s="2"/>
      <c r="C43" s="4"/>
      <c r="D43" s="4"/>
      <c r="O43" s="4"/>
      <c r="P43" s="329"/>
      <c r="Q43" s="329"/>
      <c r="R43" s="329"/>
      <c r="S43" s="329"/>
      <c r="T43" s="4"/>
      <c r="U43" s="4"/>
      <c r="AF43" s="4"/>
      <c r="AG43" s="4"/>
      <c r="AH43" s="4"/>
      <c r="AI43" s="4"/>
    </row>
    <row r="44" spans="1:35">
      <c r="A44" s="320" t="s">
        <v>135</v>
      </c>
      <c r="B44" s="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AF44" s="4"/>
      <c r="AG44" s="4"/>
      <c r="AH44" s="4"/>
      <c r="AI44" s="4"/>
    </row>
    <row r="45" spans="1:35">
      <c r="A45" s="60"/>
      <c r="B45" s="2"/>
      <c r="C45" s="4"/>
      <c r="D45" s="30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AF45" s="4"/>
      <c r="AG45" s="4"/>
      <c r="AH45" s="4"/>
      <c r="AI45" s="4"/>
    </row>
    <row r="46" spans="1:35">
      <c r="A46" s="4"/>
      <c r="B46" s="2"/>
      <c r="C46" s="4"/>
      <c r="D46" s="135"/>
      <c r="K46" s="4"/>
      <c r="R46" s="4"/>
      <c r="S46" s="4"/>
      <c r="T46" s="4"/>
      <c r="U46" s="4"/>
      <c r="AF46" s="4"/>
      <c r="AG46" s="4"/>
      <c r="AH46" s="4"/>
      <c r="AI46" s="4"/>
    </row>
    <row r="47" spans="1:35">
      <c r="A47" s="4"/>
      <c r="B47" s="4"/>
      <c r="C47" s="4"/>
      <c r="D47" s="135"/>
      <c r="K47" s="4"/>
      <c r="R47" s="4"/>
      <c r="S47" s="4"/>
      <c r="T47" s="4"/>
      <c r="U47" s="4"/>
      <c r="AF47" s="4"/>
      <c r="AG47" s="4"/>
      <c r="AH47" s="4"/>
      <c r="AI47" s="4"/>
    </row>
    <row r="48" spans="1:35">
      <c r="A48" s="4"/>
      <c r="B48" s="4"/>
      <c r="C48" s="4"/>
      <c r="D48" s="135"/>
      <c r="K48" s="4"/>
      <c r="R48" s="4"/>
      <c r="S48" s="4"/>
      <c r="T48" s="4"/>
      <c r="U48" s="4"/>
      <c r="AF48" s="4"/>
      <c r="AG48" s="4"/>
      <c r="AH48" s="4"/>
      <c r="AI48" s="4"/>
    </row>
    <row r="49" spans="1:48">
      <c r="A49" s="4"/>
      <c r="B49" s="4"/>
      <c r="C49" s="308"/>
      <c r="D49" s="135"/>
      <c r="K49" s="4"/>
      <c r="R49" s="4"/>
      <c r="S49" s="4"/>
      <c r="T49" s="4"/>
      <c r="U49" s="4"/>
      <c r="AF49" s="4"/>
      <c r="AG49" s="4"/>
      <c r="AH49" s="4"/>
      <c r="AI49" s="4"/>
    </row>
    <row r="50" spans="1:48">
      <c r="A50" s="4"/>
      <c r="B50" s="4"/>
      <c r="C50" s="308"/>
      <c r="D50" s="135"/>
      <c r="K50" s="4"/>
      <c r="R50" s="4"/>
      <c r="S50" s="4"/>
      <c r="T50" s="4"/>
      <c r="U50" s="4"/>
      <c r="AF50" s="4"/>
      <c r="AG50" s="4"/>
      <c r="AH50" s="4"/>
      <c r="AI50" s="4"/>
    </row>
    <row r="51" spans="1:48">
      <c r="A51" s="4"/>
      <c r="B51" s="4"/>
      <c r="C51" s="308"/>
      <c r="D51" s="135"/>
      <c r="K51" s="4"/>
      <c r="R51" s="4"/>
      <c r="S51" s="4"/>
      <c r="T51" s="4"/>
      <c r="U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48">
      <c r="A52" s="4"/>
      <c r="B52" s="4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4"/>
      <c r="AB52" s="4"/>
      <c r="AC52" s="4"/>
      <c r="AD52" s="4"/>
      <c r="AE52" s="4"/>
      <c r="AF52" s="4"/>
      <c r="AG52" s="4"/>
      <c r="AH52" s="4"/>
      <c r="AN52" s="4"/>
      <c r="AO52" s="136"/>
    </row>
    <row r="53" spans="1:48">
      <c r="A53" s="4"/>
      <c r="B53" s="4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4"/>
      <c r="AB53" s="4"/>
      <c r="AC53" s="4"/>
      <c r="AD53" s="4"/>
      <c r="AE53" s="4"/>
      <c r="AF53" s="4"/>
      <c r="AG53" s="4"/>
      <c r="AH53" s="4"/>
      <c r="AN53" s="4"/>
      <c r="AO53" s="136"/>
    </row>
    <row r="54" spans="1:48">
      <c r="A54" s="4"/>
      <c r="B54" s="4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4"/>
      <c r="AB54" s="4"/>
      <c r="AC54" s="4"/>
      <c r="AD54" s="4"/>
      <c r="AE54" s="4"/>
      <c r="AF54" s="4"/>
      <c r="AG54" s="4"/>
      <c r="AH54" s="4"/>
      <c r="AN54" s="4"/>
      <c r="AO54" s="136"/>
    </row>
    <row r="55" spans="1:48">
      <c r="A55" s="4"/>
      <c r="B55" s="4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4"/>
      <c r="AB55" s="4"/>
      <c r="AC55" s="4"/>
      <c r="AD55" s="4"/>
      <c r="AE55" s="4"/>
      <c r="AF55" s="4"/>
      <c r="AG55" s="4"/>
      <c r="AH55" s="4"/>
      <c r="AN55" s="4"/>
      <c r="AO55" s="136"/>
    </row>
    <row r="56" spans="1:48">
      <c r="A56" s="4"/>
      <c r="B56" s="4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4"/>
      <c r="AB56" s="4"/>
      <c r="AC56" s="4"/>
      <c r="AD56" s="4"/>
      <c r="AE56" s="4"/>
      <c r="AF56" s="4"/>
      <c r="AG56" s="4"/>
      <c r="AH56" s="4"/>
      <c r="AN56" s="4"/>
      <c r="AO56" s="136"/>
    </row>
    <row r="57" spans="1:48">
      <c r="A57" s="4"/>
      <c r="B57" s="4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4"/>
      <c r="AC57" s="4"/>
      <c r="AD57" s="4"/>
      <c r="AE57" s="4"/>
      <c r="AF57" s="4"/>
      <c r="AG57" s="4"/>
      <c r="AH57" s="4"/>
      <c r="AO57" s="4"/>
      <c r="AP57" s="136"/>
    </row>
    <row r="58" spans="1:48">
      <c r="A58" s="4"/>
      <c r="B58" s="4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4"/>
      <c r="AC58" s="4"/>
      <c r="AD58" s="4"/>
      <c r="AE58" s="4"/>
      <c r="AF58" s="4"/>
      <c r="AG58" s="4"/>
      <c r="AH58" s="4"/>
      <c r="AO58" s="4"/>
      <c r="AP58" s="136"/>
    </row>
    <row r="59" spans="1:48">
      <c r="A59" s="4"/>
      <c r="B59" s="4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308"/>
      <c r="P59" s="308"/>
      <c r="Q59" s="308"/>
      <c r="R59" s="308"/>
      <c r="S59" s="308"/>
      <c r="T59" s="308"/>
      <c r="U59" s="308"/>
      <c r="V59" s="308"/>
      <c r="W59" s="308"/>
      <c r="X59" s="308"/>
      <c r="Y59" s="308"/>
      <c r="Z59" s="308"/>
      <c r="AA59" s="308"/>
      <c r="AB59" s="4"/>
      <c r="AC59" s="4"/>
      <c r="AD59" s="4"/>
      <c r="AE59" s="4"/>
      <c r="AF59" s="4"/>
      <c r="AG59" s="4"/>
      <c r="AH59" s="4"/>
      <c r="AO59" s="4"/>
      <c r="AP59" s="136"/>
    </row>
    <row r="60" spans="1:48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307"/>
      <c r="AB60" s="4"/>
      <c r="AC60" s="4"/>
      <c r="AD60" s="4"/>
      <c r="AE60" s="4"/>
      <c r="AF60" s="4"/>
      <c r="AG60" s="4"/>
      <c r="AH60" s="4"/>
      <c r="AQ60" s="136"/>
    </row>
    <row r="61" spans="1:48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Q61" s="136"/>
    </row>
    <row r="62" spans="1:48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30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spans="1:48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30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spans="1:48">
      <c r="Z64" s="4"/>
      <c r="AA64" s="308"/>
      <c r="AB64" s="308"/>
      <c r="AC64" s="308"/>
      <c r="AD64" s="307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>
      <c r="Z65" s="4"/>
      <c r="AA65" s="307"/>
      <c r="AB65" s="4"/>
      <c r="AC65" s="4"/>
      <c r="AD65" s="305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>
      <c r="Z66" s="4"/>
      <c r="AA66" s="305"/>
      <c r="AB66" s="4"/>
      <c r="AC66" s="4"/>
      <c r="AD66" s="60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1:4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8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8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8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48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48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K73" s="4"/>
    </row>
    <row r="74" spans="1:4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K74" s="4"/>
    </row>
    <row r="75" spans="1:48">
      <c r="A75" s="4"/>
      <c r="B75" s="4"/>
      <c r="C75" s="4"/>
      <c r="D75" s="4"/>
      <c r="E75" s="4"/>
      <c r="F75" s="4"/>
      <c r="G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48">
      <c r="A76" s="4"/>
      <c r="B76" s="4"/>
      <c r="C76" s="4"/>
      <c r="D76" s="4"/>
      <c r="E76" s="4"/>
      <c r="F76" s="4"/>
      <c r="G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48">
      <c r="Z77" s="4"/>
      <c r="AA77" s="4"/>
      <c r="AB77" s="4"/>
      <c r="AC77" s="4"/>
      <c r="AD77" s="4"/>
      <c r="AE77" s="4"/>
      <c r="AF77" s="4"/>
      <c r="AG77" s="4"/>
      <c r="AH77" s="4"/>
    </row>
    <row r="78" spans="1:48">
      <c r="Z78" s="4"/>
      <c r="AA78" s="4"/>
      <c r="AB78" s="4"/>
      <c r="AC78" s="4"/>
      <c r="AD78" s="4"/>
      <c r="AE78" s="4"/>
      <c r="AF78" s="4"/>
      <c r="AG78" s="4"/>
      <c r="AH78" s="4"/>
    </row>
    <row r="79" spans="1:48">
      <c r="Z79" s="4"/>
      <c r="AA79" s="4"/>
      <c r="AB79" s="4"/>
      <c r="AC79" s="4"/>
      <c r="AD79" s="4"/>
      <c r="AE79" s="4"/>
      <c r="AF79" s="4"/>
      <c r="AG79" s="4"/>
      <c r="AH79" s="4"/>
    </row>
    <row r="80" spans="1:48">
      <c r="Z80" s="4"/>
      <c r="AA80" s="4"/>
      <c r="AB80" s="4"/>
      <c r="AC80" s="4"/>
      <c r="AD80" s="4"/>
      <c r="AE80" s="4"/>
      <c r="AF80" s="4"/>
      <c r="AG80" s="4"/>
      <c r="AH80" s="4"/>
    </row>
    <row r="81" spans="2:34">
      <c r="Z81" s="4"/>
      <c r="AA81" s="4"/>
      <c r="AB81" s="4"/>
      <c r="AC81" s="4"/>
      <c r="AD81" s="4"/>
      <c r="AE81" s="4"/>
      <c r="AF81" s="4"/>
      <c r="AG81" s="4"/>
      <c r="AH81" s="4"/>
    </row>
    <row r="82" spans="2:34">
      <c r="Z82" s="4"/>
      <c r="AA82" s="4"/>
      <c r="AB82" s="4"/>
      <c r="AC82" s="4"/>
      <c r="AD82" s="4"/>
      <c r="AE82" s="4"/>
      <c r="AF82" s="4"/>
      <c r="AG82" s="4"/>
      <c r="AH82" s="4"/>
    </row>
    <row r="83" spans="2:34">
      <c r="Z83" s="4"/>
      <c r="AA83" s="4"/>
      <c r="AB83" s="4"/>
      <c r="AC83" s="4"/>
      <c r="AD83" s="4"/>
      <c r="AE83" s="4"/>
      <c r="AF83" s="4"/>
      <c r="AG83" s="4"/>
      <c r="AH83" s="4"/>
    </row>
    <row r="84" spans="2:34">
      <c r="Z84" s="4"/>
      <c r="AA84" s="4"/>
      <c r="AB84" s="4"/>
      <c r="AC84" s="4"/>
      <c r="AD84" s="4"/>
      <c r="AE84" s="4"/>
      <c r="AF84" s="4"/>
      <c r="AG84" s="4"/>
      <c r="AH84" s="4"/>
    </row>
    <row r="85" spans="2:34">
      <c r="Z85" s="4"/>
      <c r="AA85" s="4"/>
      <c r="AB85" s="4"/>
      <c r="AC85" s="4"/>
      <c r="AD85" s="4"/>
      <c r="AE85" s="4"/>
      <c r="AF85" s="4"/>
      <c r="AG85" s="4"/>
      <c r="AH85" s="4"/>
    </row>
    <row r="86" spans="2:34">
      <c r="Z86" s="4"/>
      <c r="AA86" s="4"/>
      <c r="AB86" s="4"/>
      <c r="AC86" s="4"/>
      <c r="AD86" s="4"/>
      <c r="AE86" s="4"/>
      <c r="AF86" s="4"/>
      <c r="AG86" s="4"/>
      <c r="AH86" s="4"/>
    </row>
    <row r="87" spans="2:34">
      <c r="Z87" s="4"/>
      <c r="AA87" s="4"/>
      <c r="AB87" s="4"/>
      <c r="AC87" s="4"/>
      <c r="AD87" s="4"/>
      <c r="AE87" s="4"/>
      <c r="AF87" s="4"/>
      <c r="AG87" s="4"/>
      <c r="AH87" s="4"/>
    </row>
    <row r="95" spans="2:34">
      <c r="B95" s="4"/>
    </row>
  </sheetData>
  <sheetProtection algorithmName="SHA-512" hashValue="U/SzaG0LpNqziBxmGYOWrwnnoUFHyycJEfHVi2O5FnYNtdowjpK7XhVE7anlmv5g8MNhfMQvBsX8IxqxaJcoqw==" saltValue="T82s5hslT3W4C3AgW6ajVw==" spinCount="100000" sheet="1" objects="1" scenarios="1"/>
  <mergeCells count="27">
    <mergeCell ref="A9:A12"/>
    <mergeCell ref="B9:B12"/>
    <mergeCell ref="A13:B13"/>
    <mergeCell ref="F9:F12"/>
    <mergeCell ref="G9:G12"/>
    <mergeCell ref="F1:N1"/>
    <mergeCell ref="C7:G7"/>
    <mergeCell ref="C8:G8"/>
    <mergeCell ref="C4:G4"/>
    <mergeCell ref="C5:G5"/>
    <mergeCell ref="C6:G6"/>
    <mergeCell ref="M7:N7"/>
    <mergeCell ref="M8:O8"/>
    <mergeCell ref="C40:D40"/>
    <mergeCell ref="C14:C15"/>
    <mergeCell ref="C13:S13"/>
    <mergeCell ref="L11:O11"/>
    <mergeCell ref="D9:D12"/>
    <mergeCell ref="P9:S10"/>
    <mergeCell ref="P11:P12"/>
    <mergeCell ref="Q11:Q12"/>
    <mergeCell ref="R11:R12"/>
    <mergeCell ref="S11:S12"/>
    <mergeCell ref="H9:O10"/>
    <mergeCell ref="H11:K11"/>
    <mergeCell ref="C9:C12"/>
    <mergeCell ref="E9:E12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7:H39 J14:J15 N14:N15">
      <formula1>Nature_des_épreuves_CC</formula1>
    </dataValidation>
    <dataValidation type="list" allowBlank="1" showInputMessage="1" showErrorMessage="1" sqref="H16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6"/>
  <sheetViews>
    <sheetView topLeftCell="B31" zoomScale="75" zoomScaleNormal="75" workbookViewId="0">
      <selection activeCell="H28" sqref="H28"/>
    </sheetView>
  </sheetViews>
  <sheetFormatPr baseColWidth="10" defaultRowHeight="15"/>
  <cols>
    <col min="1" max="1" width="84.140625" customWidth="1"/>
    <col min="2" max="2" width="52.42578125" customWidth="1"/>
    <col min="3" max="3" width="64.7109375" customWidth="1"/>
    <col min="4" max="4" width="19.42578125" customWidth="1"/>
    <col min="5" max="5" width="7.42578125" customWidth="1"/>
    <col min="6" max="6" width="6.85546875" customWidth="1"/>
    <col min="7" max="7" width="7.85546875" customWidth="1"/>
    <col min="8" max="8" width="42.140625" customWidth="1"/>
    <col min="9" max="9" width="12.7109375" bestFit="1" customWidth="1"/>
    <col min="10" max="12" width="8.42578125" customWidth="1"/>
    <col min="13" max="13" width="8.28515625" customWidth="1"/>
    <col min="14" max="14" width="11.140625" customWidth="1"/>
    <col min="15" max="15" width="7.28515625" customWidth="1"/>
    <col min="16" max="16" width="8.140625" customWidth="1"/>
    <col min="17" max="17" width="7.42578125" bestFit="1" customWidth="1"/>
    <col min="18" max="18" width="6.85546875" customWidth="1"/>
    <col min="19" max="19" width="6.42578125" bestFit="1" customWidth="1"/>
  </cols>
  <sheetData>
    <row r="1" spans="1:19" ht="15" customHeight="1">
      <c r="F1" s="372" t="s">
        <v>40</v>
      </c>
      <c r="G1" s="372"/>
      <c r="H1" s="372"/>
      <c r="I1" s="372"/>
      <c r="J1" s="372"/>
      <c r="K1" s="372"/>
      <c r="L1" s="372"/>
      <c r="M1" s="372"/>
      <c r="N1" s="372"/>
      <c r="O1" s="372"/>
      <c r="P1" s="372"/>
    </row>
    <row r="2" spans="1:19">
      <c r="C2" s="4"/>
      <c r="D2" s="60" t="s">
        <v>118</v>
      </c>
      <c r="E2" s="61"/>
      <c r="F2" s="4"/>
      <c r="G2" s="4"/>
      <c r="H2" s="4"/>
      <c r="I2" s="4"/>
      <c r="J2" s="4"/>
      <c r="K2" s="4"/>
      <c r="L2" s="4"/>
      <c r="M2" s="4" t="s">
        <v>124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77" t="s">
        <v>46</v>
      </c>
      <c r="D4" s="378"/>
      <c r="E4" s="378"/>
      <c r="F4" s="378"/>
      <c r="G4" s="378"/>
      <c r="H4" s="5"/>
      <c r="I4" s="10" t="s">
        <v>125</v>
      </c>
      <c r="J4" s="15"/>
      <c r="K4" s="13"/>
      <c r="L4" s="52"/>
      <c r="M4" s="298" t="s">
        <v>126</v>
      </c>
      <c r="N4" s="299"/>
      <c r="O4" s="300"/>
      <c r="P4" s="301"/>
      <c r="Q4" s="13"/>
      <c r="R4" s="13"/>
      <c r="S4" s="30"/>
    </row>
    <row r="5" spans="1:19">
      <c r="C5" s="379" t="s">
        <v>50</v>
      </c>
      <c r="D5" s="380"/>
      <c r="E5" s="380"/>
      <c r="F5" s="380"/>
      <c r="G5" s="380"/>
      <c r="I5" s="11" t="s">
        <v>127</v>
      </c>
      <c r="J5" s="12"/>
      <c r="K5" s="13"/>
      <c r="L5" s="13"/>
      <c r="M5" s="10" t="s">
        <v>128</v>
      </c>
      <c r="N5" s="12"/>
      <c r="O5" s="53"/>
      <c r="P5" s="53"/>
      <c r="Q5" s="13"/>
      <c r="R5" s="13"/>
      <c r="S5" s="30"/>
    </row>
    <row r="6" spans="1:19">
      <c r="C6" s="373" t="s">
        <v>123</v>
      </c>
      <c r="D6" s="374"/>
      <c r="E6" s="374"/>
      <c r="F6" s="374"/>
      <c r="G6" s="374"/>
      <c r="I6" s="10" t="s">
        <v>129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30"/>
    </row>
    <row r="7" spans="1:19">
      <c r="C7" s="373" t="s">
        <v>47</v>
      </c>
      <c r="D7" s="374"/>
      <c r="E7" s="374"/>
      <c r="F7" s="374"/>
      <c r="G7" s="374"/>
      <c r="I7" s="11" t="s">
        <v>130</v>
      </c>
      <c r="J7" s="12"/>
      <c r="K7" s="13"/>
      <c r="L7" s="13"/>
      <c r="M7" s="381" t="s">
        <v>131</v>
      </c>
      <c r="N7" s="382"/>
      <c r="O7" s="296"/>
      <c r="P7" s="13"/>
      <c r="Q7" s="13"/>
      <c r="R7" s="13"/>
      <c r="S7" s="30"/>
    </row>
    <row r="8" spans="1:19" ht="15.75" thickBot="1">
      <c r="C8" s="375" t="s">
        <v>53</v>
      </c>
      <c r="D8" s="376"/>
      <c r="E8" s="376"/>
      <c r="F8" s="376"/>
      <c r="G8" s="376"/>
      <c r="H8" s="16"/>
      <c r="I8" s="14"/>
      <c r="J8" s="14"/>
      <c r="K8" s="13"/>
      <c r="L8" s="13"/>
      <c r="M8" s="381" t="s">
        <v>132</v>
      </c>
      <c r="N8" s="382"/>
      <c r="O8" s="382"/>
      <c r="P8" s="14"/>
      <c r="Q8" s="13"/>
      <c r="R8" s="13"/>
      <c r="S8" s="30"/>
    </row>
    <row r="9" spans="1:19" ht="15" customHeight="1">
      <c r="A9" s="383" t="s">
        <v>133</v>
      </c>
      <c r="B9" s="386" t="s">
        <v>134</v>
      </c>
      <c r="C9" s="369" t="s">
        <v>4</v>
      </c>
      <c r="D9" s="346" t="s">
        <v>38</v>
      </c>
      <c r="E9" s="369" t="s">
        <v>2</v>
      </c>
      <c r="F9" s="391" t="s">
        <v>3</v>
      </c>
      <c r="G9" s="369" t="s">
        <v>6</v>
      </c>
      <c r="H9" s="363" t="s">
        <v>39</v>
      </c>
      <c r="I9" s="364"/>
      <c r="J9" s="364"/>
      <c r="K9" s="364"/>
      <c r="L9" s="364"/>
      <c r="M9" s="364"/>
      <c r="N9" s="364"/>
      <c r="O9" s="365"/>
      <c r="P9" s="349" t="s">
        <v>7</v>
      </c>
      <c r="Q9" s="350"/>
      <c r="R9" s="350"/>
      <c r="S9" s="351"/>
    </row>
    <row r="10" spans="1:19" ht="15.75" thickBot="1">
      <c r="A10" s="384"/>
      <c r="B10" s="387"/>
      <c r="C10" s="370"/>
      <c r="D10" s="347"/>
      <c r="E10" s="370"/>
      <c r="F10" s="370"/>
      <c r="G10" s="370"/>
      <c r="H10" s="366"/>
      <c r="I10" s="367"/>
      <c r="J10" s="367"/>
      <c r="K10" s="367"/>
      <c r="L10" s="367"/>
      <c r="M10" s="367"/>
      <c r="N10" s="367"/>
      <c r="O10" s="368"/>
      <c r="P10" s="352"/>
      <c r="Q10" s="353"/>
      <c r="R10" s="353"/>
      <c r="S10" s="354"/>
    </row>
    <row r="11" spans="1:19" ht="15.75" thickBot="1">
      <c r="A11" s="384"/>
      <c r="B11" s="387"/>
      <c r="C11" s="370"/>
      <c r="D11" s="347"/>
      <c r="E11" s="370"/>
      <c r="F11" s="370"/>
      <c r="G11" s="370"/>
      <c r="H11" s="343" t="s">
        <v>0</v>
      </c>
      <c r="I11" s="344"/>
      <c r="J11" s="344"/>
      <c r="K11" s="345"/>
      <c r="L11" s="343" t="s">
        <v>15</v>
      </c>
      <c r="M11" s="344"/>
      <c r="N11" s="344"/>
      <c r="O11" s="345"/>
      <c r="P11" s="355" t="s">
        <v>11</v>
      </c>
      <c r="Q11" s="357" t="s">
        <v>12</v>
      </c>
      <c r="R11" s="359" t="s">
        <v>13</v>
      </c>
      <c r="S11" s="361" t="s">
        <v>14</v>
      </c>
    </row>
    <row r="12" spans="1:19" ht="36.75" thickBot="1">
      <c r="A12" s="385"/>
      <c r="B12" s="388"/>
      <c r="C12" s="371"/>
      <c r="D12" s="348"/>
      <c r="E12" s="371"/>
      <c r="F12" s="371"/>
      <c r="G12" s="371"/>
      <c r="H12" s="54" t="s">
        <v>36</v>
      </c>
      <c r="I12" s="55" t="s">
        <v>20</v>
      </c>
      <c r="J12" s="56" t="s">
        <v>37</v>
      </c>
      <c r="K12" s="57" t="s">
        <v>19</v>
      </c>
      <c r="L12" s="56" t="s">
        <v>8</v>
      </c>
      <c r="M12" s="55" t="s">
        <v>17</v>
      </c>
      <c r="N12" s="56" t="s">
        <v>1</v>
      </c>
      <c r="O12" s="58" t="s">
        <v>18</v>
      </c>
      <c r="P12" s="356"/>
      <c r="Q12" s="358"/>
      <c r="R12" s="360"/>
      <c r="S12" s="362"/>
    </row>
    <row r="13" spans="1:19" ht="15.75" thickBot="1">
      <c r="A13" s="389"/>
      <c r="B13" s="390"/>
      <c r="C13" s="340" t="s">
        <v>120</v>
      </c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2"/>
    </row>
    <row r="14" spans="1:19" ht="34.5" customHeight="1">
      <c r="A14" s="3"/>
      <c r="B14" s="302"/>
      <c r="C14" s="78" t="s">
        <v>82</v>
      </c>
      <c r="D14" s="188" t="s">
        <v>44</v>
      </c>
      <c r="E14" s="189" t="s">
        <v>41</v>
      </c>
      <c r="F14" s="189">
        <v>3</v>
      </c>
      <c r="G14" s="189">
        <v>3</v>
      </c>
      <c r="H14" s="333" t="s">
        <v>145</v>
      </c>
      <c r="I14" s="334">
        <v>0.3</v>
      </c>
      <c r="J14" s="139"/>
      <c r="K14" s="191"/>
      <c r="L14" s="139"/>
      <c r="M14" s="140"/>
      <c r="N14" s="192" t="s">
        <v>83</v>
      </c>
      <c r="O14" s="190">
        <v>1</v>
      </c>
      <c r="P14" s="193"/>
      <c r="Q14" s="194">
        <v>24</v>
      </c>
      <c r="R14" s="195"/>
      <c r="S14" s="196"/>
    </row>
    <row r="15" spans="1:19" ht="26.25" customHeight="1">
      <c r="A15" s="3"/>
      <c r="B15" s="3"/>
      <c r="C15" s="21"/>
      <c r="D15" s="66"/>
      <c r="E15" s="186"/>
      <c r="F15" s="178"/>
      <c r="G15" s="65"/>
      <c r="H15" s="139" t="s">
        <v>83</v>
      </c>
      <c r="I15" s="285">
        <v>0.7</v>
      </c>
      <c r="J15" s="153"/>
      <c r="K15" s="154"/>
      <c r="L15" s="151"/>
      <c r="M15" s="152"/>
      <c r="N15" s="197"/>
      <c r="O15" s="171"/>
      <c r="P15" s="173"/>
      <c r="Q15" s="174"/>
      <c r="R15" s="198"/>
      <c r="S15" s="199"/>
    </row>
    <row r="16" spans="1:19">
      <c r="A16" s="22"/>
      <c r="B16" s="22"/>
      <c r="C16" s="200"/>
      <c r="D16" s="201"/>
      <c r="E16" s="202"/>
      <c r="F16" s="161"/>
      <c r="G16" s="203"/>
      <c r="H16" s="165"/>
      <c r="I16" s="166"/>
      <c r="J16" s="162"/>
      <c r="K16" s="164"/>
      <c r="L16" s="165"/>
      <c r="M16" s="204"/>
      <c r="N16" s="205"/>
      <c r="O16" s="166"/>
      <c r="P16" s="155"/>
      <c r="Q16" s="156"/>
      <c r="R16" s="157"/>
      <c r="S16" s="167"/>
    </row>
    <row r="17" spans="1:19">
      <c r="A17" s="3"/>
      <c r="B17" s="3"/>
      <c r="C17" s="200"/>
      <c r="D17" s="201"/>
      <c r="E17" s="202"/>
      <c r="F17" s="161"/>
      <c r="G17" s="203"/>
      <c r="H17" s="165"/>
      <c r="I17" s="166"/>
      <c r="J17" s="162"/>
      <c r="K17" s="164"/>
      <c r="L17" s="165"/>
      <c r="M17" s="204"/>
      <c r="N17" s="205"/>
      <c r="O17" s="166"/>
      <c r="P17" s="155"/>
      <c r="Q17" s="156"/>
      <c r="R17" s="157"/>
      <c r="S17" s="167"/>
    </row>
    <row r="18" spans="1:19">
      <c r="A18" s="22"/>
      <c r="B18" s="22"/>
      <c r="C18" s="159"/>
      <c r="D18" s="206"/>
      <c r="E18" s="160"/>
      <c r="F18" s="161"/>
      <c r="G18" s="207"/>
      <c r="H18" s="162"/>
      <c r="I18" s="163"/>
      <c r="J18" s="162"/>
      <c r="K18" s="164"/>
      <c r="L18" s="165"/>
      <c r="M18" s="164"/>
      <c r="N18" s="162"/>
      <c r="O18" s="166"/>
      <c r="P18" s="155"/>
      <c r="Q18" s="156"/>
      <c r="R18" s="156"/>
      <c r="S18" s="167"/>
    </row>
    <row r="19" spans="1:19" ht="30" customHeight="1">
      <c r="A19" s="3"/>
      <c r="B19" s="22"/>
      <c r="C19" s="72" t="s">
        <v>84</v>
      </c>
      <c r="D19" s="208" t="s">
        <v>44</v>
      </c>
      <c r="E19" s="210" t="s">
        <v>41</v>
      </c>
      <c r="F19" s="211">
        <v>3</v>
      </c>
      <c r="G19" s="211">
        <v>3</v>
      </c>
      <c r="H19" s="139"/>
      <c r="I19" s="154"/>
      <c r="J19" s="153"/>
      <c r="K19" s="191"/>
      <c r="L19" s="153"/>
      <c r="M19" s="152"/>
      <c r="N19" s="197"/>
      <c r="O19" s="154"/>
      <c r="P19" s="212"/>
      <c r="Q19" s="174">
        <v>24</v>
      </c>
      <c r="R19" s="198"/>
      <c r="S19" s="213"/>
    </row>
    <row r="20" spans="1:19">
      <c r="A20" s="3"/>
      <c r="B20" s="3"/>
      <c r="C20" s="214"/>
      <c r="D20" s="3"/>
      <c r="E20" s="178"/>
      <c r="F20" s="184"/>
      <c r="G20" s="184"/>
      <c r="H20" s="6" t="s">
        <v>85</v>
      </c>
      <c r="I20" s="82">
        <v>0.5</v>
      </c>
      <c r="J20" s="17"/>
      <c r="K20" s="2"/>
      <c r="L20" s="17"/>
      <c r="M20" s="8"/>
      <c r="N20" s="7" t="s">
        <v>23</v>
      </c>
      <c r="O20" s="82">
        <v>1</v>
      </c>
      <c r="P20" s="38"/>
      <c r="Q20" s="36"/>
      <c r="R20" s="47"/>
      <c r="S20" s="48"/>
    </row>
    <row r="21" spans="1:19">
      <c r="A21" s="3"/>
      <c r="B21" s="22"/>
      <c r="C21" s="4"/>
      <c r="D21" s="3"/>
      <c r="E21" s="178"/>
      <c r="F21" s="184"/>
      <c r="G21" s="184"/>
      <c r="H21" s="6" t="s">
        <v>85</v>
      </c>
      <c r="I21" s="82">
        <v>0.5</v>
      </c>
      <c r="J21" s="17"/>
      <c r="K21" s="2"/>
      <c r="L21" s="17"/>
      <c r="M21" s="8"/>
      <c r="N21" s="7"/>
      <c r="O21" s="18"/>
      <c r="P21" s="38"/>
      <c r="Q21" s="36"/>
      <c r="R21" s="47"/>
      <c r="S21" s="48"/>
    </row>
    <row r="22" spans="1:19">
      <c r="A22" s="3"/>
      <c r="B22" s="3"/>
      <c r="C22" s="203"/>
      <c r="D22" s="201"/>
      <c r="E22" s="215"/>
      <c r="F22" s="216"/>
      <c r="G22" s="159"/>
      <c r="H22" s="217"/>
      <c r="I22" s="166"/>
      <c r="J22" s="217"/>
      <c r="K22" s="166"/>
      <c r="L22" s="162"/>
      <c r="M22" s="163"/>
      <c r="N22" s="162"/>
      <c r="O22" s="164"/>
      <c r="P22" s="155"/>
      <c r="Q22" s="156"/>
      <c r="R22" s="156"/>
      <c r="S22" s="167"/>
    </row>
    <row r="23" spans="1:19">
      <c r="A23" s="22"/>
      <c r="B23" s="22"/>
      <c r="C23" s="203"/>
      <c r="D23" s="206"/>
      <c r="E23" s="215"/>
      <c r="F23" s="216"/>
      <c r="G23" s="159"/>
      <c r="H23" s="217"/>
      <c r="I23" s="166"/>
      <c r="J23" s="217"/>
      <c r="K23" s="166"/>
      <c r="L23" s="162"/>
      <c r="M23" s="163"/>
      <c r="N23" s="162"/>
      <c r="O23" s="164"/>
      <c r="P23" s="155"/>
      <c r="Q23" s="156"/>
      <c r="R23" s="156"/>
      <c r="S23" s="167"/>
    </row>
    <row r="24" spans="1:19">
      <c r="A24" s="3"/>
      <c r="B24" s="3"/>
      <c r="C24" s="203"/>
      <c r="D24" s="206"/>
      <c r="E24" s="218"/>
      <c r="F24" s="216"/>
      <c r="G24" s="203"/>
      <c r="H24" s="217"/>
      <c r="I24" s="163"/>
      <c r="J24" s="217"/>
      <c r="K24" s="163"/>
      <c r="L24" s="217"/>
      <c r="M24" s="163"/>
      <c r="N24" s="162"/>
      <c r="O24" s="164"/>
      <c r="P24" s="155"/>
      <c r="Q24" s="156"/>
      <c r="R24" s="156"/>
      <c r="S24" s="167"/>
    </row>
    <row r="25" spans="1:19" ht="30" customHeight="1">
      <c r="A25" s="3"/>
      <c r="B25" s="21"/>
      <c r="C25" s="168" t="s">
        <v>86</v>
      </c>
      <c r="D25" s="219" t="s">
        <v>45</v>
      </c>
      <c r="E25" s="149" t="s">
        <v>41</v>
      </c>
      <c r="F25" s="149">
        <v>7</v>
      </c>
      <c r="G25" s="149">
        <v>7</v>
      </c>
      <c r="H25" s="220"/>
      <c r="I25" s="221"/>
      <c r="J25" s="220"/>
      <c r="K25" s="221"/>
      <c r="L25" s="220"/>
      <c r="M25" s="221"/>
      <c r="N25" s="222"/>
      <c r="O25" s="223"/>
      <c r="P25" s="224">
        <v>8</v>
      </c>
      <c r="Q25" s="225">
        <v>16</v>
      </c>
      <c r="R25" s="225"/>
      <c r="S25" s="226"/>
    </row>
    <row r="26" spans="1:19" ht="60">
      <c r="A26" s="3"/>
      <c r="B26" s="21"/>
      <c r="C26" s="397" t="s">
        <v>81</v>
      </c>
      <c r="D26" s="227"/>
      <c r="E26" s="178"/>
      <c r="F26" s="184"/>
      <c r="G26" s="228"/>
      <c r="H26" s="229" t="s">
        <v>87</v>
      </c>
      <c r="I26" s="230" t="s">
        <v>88</v>
      </c>
      <c r="J26" s="139"/>
      <c r="K26" s="171"/>
      <c r="L26" s="283" t="s">
        <v>89</v>
      </c>
      <c r="M26" s="171"/>
      <c r="N26" s="229" t="s">
        <v>90</v>
      </c>
      <c r="O26" s="172">
        <v>0.5</v>
      </c>
      <c r="P26" s="231"/>
      <c r="Q26" s="225"/>
      <c r="R26" s="232"/>
      <c r="S26" s="233"/>
    </row>
    <row r="27" spans="1:19" ht="60">
      <c r="A27" s="22"/>
      <c r="B27" s="22"/>
      <c r="C27" s="398"/>
      <c r="D27" s="227"/>
      <c r="E27" s="178"/>
      <c r="F27" s="184"/>
      <c r="G27" s="228"/>
      <c r="H27" s="229" t="s">
        <v>91</v>
      </c>
      <c r="I27" s="230" t="s">
        <v>88</v>
      </c>
      <c r="J27" s="139"/>
      <c r="K27" s="191"/>
      <c r="L27" s="283" t="s">
        <v>89</v>
      </c>
      <c r="M27" s="152"/>
      <c r="N27" s="229" t="s">
        <v>92</v>
      </c>
      <c r="O27" s="172">
        <v>0.5</v>
      </c>
      <c r="P27" s="231"/>
      <c r="Q27" s="225"/>
      <c r="R27" s="232"/>
      <c r="S27" s="233"/>
    </row>
    <row r="28" spans="1:19" ht="135">
      <c r="A28" s="3"/>
      <c r="B28" s="22"/>
      <c r="C28" s="234" t="s">
        <v>93</v>
      </c>
      <c r="D28" s="227"/>
      <c r="E28" s="178"/>
      <c r="F28" s="184"/>
      <c r="G28" s="228"/>
      <c r="H28" s="335" t="s">
        <v>146</v>
      </c>
      <c r="I28" s="230"/>
      <c r="J28" s="139"/>
      <c r="K28" s="191"/>
      <c r="L28" s="283" t="s">
        <v>94</v>
      </c>
      <c r="M28" s="152"/>
      <c r="N28" s="151"/>
      <c r="O28" s="154"/>
      <c r="P28" s="231"/>
      <c r="Q28" s="225"/>
      <c r="R28" s="232"/>
      <c r="S28" s="233"/>
    </row>
    <row r="29" spans="1:19">
      <c r="A29" s="21"/>
      <c r="B29" s="22"/>
      <c r="C29" s="200"/>
      <c r="D29" s="206"/>
      <c r="E29" s="218"/>
      <c r="F29" s="235"/>
      <c r="G29" s="236"/>
      <c r="H29" s="205"/>
      <c r="J29" s="165"/>
      <c r="K29" s="166"/>
      <c r="M29" s="164"/>
      <c r="N29" s="162"/>
      <c r="O29" s="164"/>
      <c r="P29" s="237"/>
      <c r="Q29" s="156"/>
      <c r="R29" s="238"/>
      <c r="S29" s="239"/>
    </row>
    <row r="30" spans="1:19">
      <c r="A30" s="3"/>
      <c r="B30" s="3"/>
      <c r="C30" s="200"/>
      <c r="D30" s="206"/>
      <c r="E30" s="218"/>
      <c r="F30" s="235"/>
      <c r="G30" s="236"/>
      <c r="H30" s="205"/>
      <c r="J30" s="165"/>
      <c r="K30" s="166"/>
      <c r="M30" s="164"/>
      <c r="N30" s="162"/>
      <c r="O30" s="164"/>
      <c r="P30" s="237"/>
      <c r="Q30" s="156"/>
      <c r="R30" s="238"/>
      <c r="S30" s="239"/>
    </row>
    <row r="31" spans="1:19">
      <c r="A31" s="22"/>
      <c r="B31" s="22"/>
      <c r="C31" s="207"/>
      <c r="D31" s="159"/>
      <c r="E31" s="218"/>
      <c r="F31" s="235"/>
      <c r="G31" s="160"/>
      <c r="H31" s="217"/>
      <c r="I31" s="164"/>
      <c r="J31" s="162"/>
      <c r="K31" s="166"/>
      <c r="L31" s="217"/>
      <c r="M31" s="164"/>
      <c r="N31" s="217"/>
      <c r="O31" s="163"/>
      <c r="P31" s="155"/>
      <c r="Q31" s="156"/>
      <c r="R31" s="157"/>
      <c r="S31" s="239"/>
    </row>
    <row r="32" spans="1:19" ht="30">
      <c r="A32" s="327"/>
      <c r="B32" s="22"/>
      <c r="C32" s="240" t="s">
        <v>95</v>
      </c>
      <c r="D32" s="219" t="s">
        <v>45</v>
      </c>
      <c r="E32" s="149" t="s">
        <v>41</v>
      </c>
      <c r="F32" s="149">
        <v>4</v>
      </c>
      <c r="G32" s="149">
        <v>4</v>
      </c>
      <c r="H32" s="241"/>
      <c r="I32" s="221"/>
      <c r="J32" s="220"/>
      <c r="K32" s="221"/>
      <c r="L32" s="222"/>
      <c r="M32" s="223"/>
      <c r="N32" s="242"/>
      <c r="O32" s="223"/>
      <c r="P32" s="231"/>
      <c r="Q32" s="225">
        <v>18</v>
      </c>
      <c r="R32" s="225"/>
      <c r="S32" s="233"/>
    </row>
    <row r="33" spans="1:19" ht="75">
      <c r="A33" s="26"/>
      <c r="B33" s="26"/>
      <c r="C33" s="243"/>
      <c r="D33" s="159"/>
      <c r="E33" s="218"/>
      <c r="F33" s="235"/>
      <c r="G33" s="236"/>
      <c r="H33" s="20"/>
      <c r="I33" s="23"/>
      <c r="J33" s="244" t="s">
        <v>96</v>
      </c>
      <c r="K33" s="83">
        <v>1</v>
      </c>
      <c r="L33" s="17"/>
      <c r="M33" s="19"/>
      <c r="N33" s="244" t="s">
        <v>97</v>
      </c>
      <c r="O33" s="83">
        <v>1</v>
      </c>
      <c r="P33" s="245"/>
      <c r="Q33" s="156"/>
      <c r="R33" s="156"/>
      <c r="S33" s="239"/>
    </row>
    <row r="34" spans="1:19" ht="27" customHeight="1">
      <c r="A34" s="21"/>
      <c r="B34" s="21"/>
      <c r="C34" s="176"/>
      <c r="D34" s="159"/>
      <c r="E34" s="218"/>
      <c r="F34" s="218"/>
      <c r="G34" s="161"/>
      <c r="H34" s="20"/>
      <c r="I34" s="2"/>
      <c r="J34" s="292" t="s">
        <v>99</v>
      </c>
      <c r="K34" s="293"/>
      <c r="L34" s="294" t="s">
        <v>100</v>
      </c>
      <c r="M34" s="295"/>
      <c r="N34" s="20"/>
      <c r="O34" s="19"/>
      <c r="P34" s="155"/>
      <c r="Q34" s="156"/>
      <c r="R34" s="238"/>
      <c r="S34" s="239"/>
    </row>
    <row r="35" spans="1:19" ht="27" customHeight="1">
      <c r="A35" s="3"/>
      <c r="B35" s="21"/>
      <c r="C35" s="176"/>
      <c r="D35" s="159"/>
      <c r="E35" s="218"/>
      <c r="F35" s="218"/>
      <c r="G35" s="161"/>
      <c r="H35" s="20"/>
      <c r="I35" s="2"/>
      <c r="J35" s="246"/>
      <c r="K35" s="25"/>
      <c r="L35" s="247"/>
      <c r="M35" s="8"/>
      <c r="N35" s="20"/>
      <c r="O35" s="19"/>
      <c r="P35" s="155"/>
      <c r="Q35" s="156"/>
      <c r="R35" s="238"/>
      <c r="S35" s="239"/>
    </row>
    <row r="36" spans="1:19">
      <c r="A36" s="21"/>
      <c r="B36" s="22"/>
      <c r="C36" s="79"/>
      <c r="D36" s="21"/>
      <c r="E36" s="179"/>
      <c r="F36" s="179"/>
      <c r="G36" s="178"/>
      <c r="H36" s="105"/>
      <c r="I36" s="106"/>
      <c r="J36" s="20"/>
      <c r="K36" s="19"/>
      <c r="L36" s="17"/>
      <c r="M36" s="19"/>
      <c r="N36" s="17"/>
      <c r="O36" s="19"/>
      <c r="P36" s="35"/>
      <c r="Q36" s="36"/>
      <c r="R36" s="39"/>
      <c r="S36" s="48"/>
    </row>
    <row r="37" spans="1:19" ht="61.5" customHeight="1">
      <c r="A37" s="327" t="s">
        <v>141</v>
      </c>
      <c r="B37" s="22"/>
      <c r="C37" s="76" t="s">
        <v>60</v>
      </c>
      <c r="D37" s="63" t="s">
        <v>45</v>
      </c>
      <c r="E37" s="178" t="s">
        <v>41</v>
      </c>
      <c r="F37" s="178">
        <v>4</v>
      </c>
      <c r="G37" s="178">
        <v>4</v>
      </c>
      <c r="H37" s="20" t="s">
        <v>26</v>
      </c>
      <c r="I37" s="83">
        <v>0.5</v>
      </c>
      <c r="J37" s="20"/>
      <c r="K37" s="19"/>
      <c r="L37" s="17" t="s">
        <v>76</v>
      </c>
      <c r="M37" s="19"/>
      <c r="N37" s="111" t="s">
        <v>72</v>
      </c>
      <c r="O37" s="82">
        <v>1</v>
      </c>
      <c r="P37" s="46"/>
      <c r="Q37" s="36"/>
      <c r="R37" s="36"/>
      <c r="S37" s="40">
        <v>45</v>
      </c>
    </row>
    <row r="38" spans="1:19" ht="28.5" customHeight="1">
      <c r="A38" s="22"/>
      <c r="B38" s="22"/>
      <c r="C38" s="248"/>
      <c r="D38" s="65"/>
      <c r="E38" s="178"/>
      <c r="F38" s="178"/>
      <c r="G38" s="178"/>
      <c r="H38" s="20"/>
      <c r="I38" s="84"/>
      <c r="J38" s="20"/>
      <c r="K38" s="23"/>
      <c r="L38" s="17"/>
      <c r="M38" s="19"/>
      <c r="N38" s="111"/>
      <c r="O38" s="82"/>
      <c r="P38" s="46"/>
      <c r="Q38" s="39"/>
      <c r="R38" s="36"/>
      <c r="S38" s="40"/>
    </row>
    <row r="39" spans="1:19">
      <c r="A39" s="22"/>
      <c r="B39" s="22"/>
      <c r="C39" s="86"/>
      <c r="D39" s="65"/>
      <c r="E39" s="179"/>
      <c r="F39" s="179"/>
      <c r="G39" s="178"/>
      <c r="H39" s="20" t="s">
        <v>32</v>
      </c>
      <c r="I39" s="84">
        <v>0.5</v>
      </c>
      <c r="J39" s="20"/>
      <c r="K39" s="23"/>
      <c r="L39" s="17" t="s">
        <v>76</v>
      </c>
      <c r="M39" s="19"/>
      <c r="N39" s="20"/>
      <c r="O39" s="19"/>
      <c r="P39" s="35"/>
      <c r="Q39" s="39"/>
      <c r="R39" s="36"/>
      <c r="S39" s="40"/>
    </row>
    <row r="40" spans="1:19" ht="45" customHeight="1">
      <c r="A40" s="327" t="s">
        <v>140</v>
      </c>
      <c r="B40" s="22"/>
      <c r="C40" s="76" t="s">
        <v>61</v>
      </c>
      <c r="D40" s="63" t="s">
        <v>45</v>
      </c>
      <c r="E40" s="178" t="s">
        <v>41</v>
      </c>
      <c r="F40" s="178">
        <v>3</v>
      </c>
      <c r="G40" s="184">
        <v>3</v>
      </c>
      <c r="H40" s="20" t="s">
        <v>27</v>
      </c>
      <c r="I40" s="83">
        <v>0.2</v>
      </c>
      <c r="J40" s="67" t="s">
        <v>70</v>
      </c>
      <c r="K40" s="81">
        <v>0.6</v>
      </c>
      <c r="L40" s="20" t="s">
        <v>69</v>
      </c>
      <c r="M40" s="82">
        <v>0.2</v>
      </c>
      <c r="N40" s="17" t="s">
        <v>72</v>
      </c>
      <c r="O40" s="81">
        <v>0.6</v>
      </c>
      <c r="P40" s="35">
        <v>18</v>
      </c>
      <c r="Q40" s="47">
        <v>9</v>
      </c>
      <c r="R40" s="36"/>
      <c r="S40" s="48">
        <v>10</v>
      </c>
    </row>
    <row r="41" spans="1:19" ht="15.75" thickBot="1">
      <c r="A41" s="21"/>
      <c r="B41" s="21"/>
      <c r="C41" s="313"/>
      <c r="D41" s="63"/>
      <c r="E41" s="182"/>
      <c r="F41" s="181"/>
      <c r="G41" s="178"/>
      <c r="H41" s="6" t="s">
        <v>23</v>
      </c>
      <c r="I41" s="81">
        <v>0.2</v>
      </c>
      <c r="J41" s="17"/>
      <c r="K41" s="18"/>
      <c r="L41" s="17" t="s">
        <v>69</v>
      </c>
      <c r="M41" s="82">
        <v>0.2</v>
      </c>
      <c r="N41" s="17"/>
      <c r="O41" s="19"/>
      <c r="P41" s="35"/>
      <c r="Q41" s="47"/>
      <c r="R41" s="47"/>
      <c r="S41" s="48"/>
    </row>
    <row r="42" spans="1:19">
      <c r="A42" s="21"/>
      <c r="B42" s="4"/>
      <c r="C42" s="314"/>
      <c r="D42" s="65"/>
      <c r="E42" s="180"/>
      <c r="F42" s="180"/>
      <c r="G42" s="178"/>
      <c r="H42" s="17"/>
      <c r="I42" s="19"/>
      <c r="J42" s="17"/>
      <c r="K42" s="18"/>
      <c r="L42" s="17"/>
      <c r="M42" s="18"/>
      <c r="N42" s="17"/>
      <c r="O42" s="19"/>
      <c r="P42" s="38"/>
      <c r="Q42" s="47"/>
      <c r="R42" s="47"/>
      <c r="S42" s="48"/>
    </row>
    <row r="43" spans="1:19" ht="40.5" customHeight="1">
      <c r="A43" s="327" t="s">
        <v>142</v>
      </c>
      <c r="B43" s="4"/>
      <c r="C43" s="315" t="s">
        <v>62</v>
      </c>
      <c r="D43" s="63" t="s">
        <v>45</v>
      </c>
      <c r="E43" s="178" t="s">
        <v>41</v>
      </c>
      <c r="F43" s="178">
        <v>3</v>
      </c>
      <c r="G43" s="184">
        <v>3</v>
      </c>
      <c r="H43" s="20" t="s">
        <v>29</v>
      </c>
      <c r="I43" s="81">
        <v>0.5</v>
      </c>
      <c r="J43" s="20"/>
      <c r="K43" s="18"/>
      <c r="L43" s="17" t="s">
        <v>76</v>
      </c>
      <c r="M43" s="18"/>
      <c r="N43" s="332" t="s">
        <v>32</v>
      </c>
      <c r="O43" s="82">
        <v>1</v>
      </c>
      <c r="P43" s="35">
        <v>18</v>
      </c>
      <c r="Q43" s="47">
        <v>9</v>
      </c>
      <c r="R43" s="36"/>
      <c r="S43" s="48">
        <v>10</v>
      </c>
    </row>
    <row r="44" spans="1:19">
      <c r="A44" s="2"/>
      <c r="B44" s="4"/>
      <c r="C44" s="86"/>
      <c r="D44" s="62"/>
      <c r="E44" s="179"/>
      <c r="F44" s="179"/>
      <c r="G44" s="178"/>
      <c r="H44" s="20" t="s">
        <v>29</v>
      </c>
      <c r="I44" s="82">
        <v>0.5</v>
      </c>
      <c r="J44" s="17"/>
      <c r="K44" s="18"/>
      <c r="L44" s="20" t="s">
        <v>76</v>
      </c>
      <c r="M44" s="18"/>
      <c r="N44" s="20"/>
      <c r="O44" s="18"/>
      <c r="P44" s="35"/>
      <c r="Q44" s="47"/>
      <c r="R44" s="47"/>
      <c r="S44" s="40"/>
    </row>
    <row r="45" spans="1:19">
      <c r="A45" s="2"/>
      <c r="B45" s="4"/>
      <c r="C45" s="71"/>
      <c r="D45" s="62"/>
      <c r="E45" s="187"/>
      <c r="F45" s="179"/>
      <c r="G45" s="185"/>
      <c r="H45" s="20"/>
      <c r="I45" s="23"/>
      <c r="J45" s="20"/>
      <c r="K45" s="28"/>
      <c r="L45" s="20"/>
      <c r="M45" s="19"/>
      <c r="N45" s="20"/>
      <c r="O45" s="18"/>
      <c r="P45" s="38"/>
      <c r="Q45" s="47"/>
      <c r="R45" s="47"/>
      <c r="S45" s="40"/>
    </row>
    <row r="46" spans="1:19">
      <c r="A46" s="2"/>
      <c r="B46" s="4"/>
      <c r="C46" s="71"/>
      <c r="D46" s="22"/>
      <c r="E46" s="187"/>
      <c r="F46" s="179"/>
      <c r="G46" s="178"/>
      <c r="H46" s="20"/>
      <c r="I46" s="23"/>
      <c r="J46" s="20"/>
      <c r="K46" s="23"/>
      <c r="L46" s="20"/>
      <c r="M46" s="19"/>
      <c r="N46" s="20"/>
      <c r="O46" s="19"/>
      <c r="P46" s="46"/>
      <c r="Q46" s="47"/>
      <c r="R46" s="36"/>
      <c r="S46" s="40"/>
    </row>
    <row r="47" spans="1:19" ht="56.25" customHeight="1">
      <c r="A47" s="327" t="s">
        <v>143</v>
      </c>
      <c r="B47" s="4"/>
      <c r="C47" s="315" t="s">
        <v>63</v>
      </c>
      <c r="D47" s="63" t="s">
        <v>45</v>
      </c>
      <c r="E47" s="178" t="s">
        <v>41</v>
      </c>
      <c r="F47" s="178">
        <v>3</v>
      </c>
      <c r="G47" s="184">
        <v>3</v>
      </c>
      <c r="H47" s="331" t="s">
        <v>139</v>
      </c>
      <c r="I47" s="109">
        <v>0.5</v>
      </c>
      <c r="J47" s="20"/>
      <c r="K47" s="23"/>
      <c r="L47" s="20" t="s">
        <v>76</v>
      </c>
      <c r="M47" s="19"/>
      <c r="N47" s="105" t="s">
        <v>73</v>
      </c>
      <c r="O47" s="106">
        <v>1</v>
      </c>
      <c r="P47" s="35"/>
      <c r="Q47" s="47">
        <v>27</v>
      </c>
      <c r="R47" s="36"/>
      <c r="S47" s="43">
        <v>27</v>
      </c>
    </row>
    <row r="48" spans="1:19" ht="44.25" customHeight="1">
      <c r="A48" s="2"/>
      <c r="B48" s="4"/>
      <c r="C48" s="96"/>
      <c r="D48" s="21"/>
      <c r="E48" s="23"/>
      <c r="F48" s="22"/>
      <c r="G48" s="62"/>
      <c r="H48" s="331" t="s">
        <v>139</v>
      </c>
      <c r="I48" s="94">
        <v>0.5</v>
      </c>
      <c r="J48" s="20"/>
      <c r="K48" s="23"/>
      <c r="L48" s="20" t="s">
        <v>76</v>
      </c>
      <c r="M48" s="19"/>
      <c r="N48" s="20"/>
      <c r="O48" s="2"/>
      <c r="P48" s="38"/>
      <c r="Q48" s="47"/>
      <c r="R48" s="47"/>
      <c r="S48" s="48"/>
    </row>
    <row r="49" spans="1:20">
      <c r="A49" s="2"/>
      <c r="C49" s="74"/>
      <c r="D49" s="21"/>
      <c r="E49" s="23"/>
      <c r="F49" s="22"/>
      <c r="G49" s="62"/>
      <c r="H49" s="17"/>
      <c r="I49" s="23"/>
      <c r="J49" s="20"/>
      <c r="K49" s="23"/>
      <c r="L49" s="20"/>
      <c r="M49" s="19"/>
      <c r="N49" s="7"/>
      <c r="O49" s="18"/>
      <c r="P49" s="35"/>
      <c r="Q49" s="47"/>
      <c r="R49" s="36"/>
      <c r="S49" s="48"/>
    </row>
    <row r="50" spans="1:20" ht="15.75" thickBot="1">
      <c r="A50" s="2"/>
      <c r="C50" s="316"/>
      <c r="D50" s="21"/>
      <c r="E50" s="2"/>
      <c r="F50" s="3"/>
      <c r="G50" s="63"/>
      <c r="H50" s="31"/>
      <c r="I50" s="18"/>
      <c r="J50" s="17"/>
      <c r="K50" s="2"/>
      <c r="L50" s="17"/>
      <c r="M50" s="18"/>
      <c r="N50" s="31"/>
      <c r="O50" s="18"/>
      <c r="P50" s="41"/>
      <c r="Q50" s="49"/>
      <c r="R50" s="42"/>
      <c r="S50" s="50"/>
      <c r="T50" s="26"/>
    </row>
    <row r="51" spans="1:20" ht="15.75" thickBot="1">
      <c r="A51" s="318"/>
      <c r="B51" s="312"/>
      <c r="C51" s="392" t="s">
        <v>10</v>
      </c>
      <c r="D51" s="393"/>
      <c r="E51" s="394"/>
      <c r="F51" s="77">
        <f>F14+F19+F25+F32+F37+F40+F43+F47</f>
        <v>30</v>
      </c>
      <c r="G51" s="44"/>
      <c r="H51" s="395"/>
      <c r="I51" s="395"/>
      <c r="J51" s="395"/>
      <c r="K51" s="395"/>
      <c r="L51" s="395" t="s">
        <v>16</v>
      </c>
      <c r="M51" s="395"/>
      <c r="N51" s="395"/>
      <c r="O51" s="396"/>
      <c r="P51" s="45">
        <f>P14+P17+P21+P24+P37+P40+P43</f>
        <v>36</v>
      </c>
      <c r="Q51" s="45">
        <f>Q14+Q17+Q21+Q24+Q37+Q40+Q43+Q47</f>
        <v>69</v>
      </c>
      <c r="R51" s="45">
        <f>R14+R17+R21+R24+R37+R40+R43+R47</f>
        <v>0</v>
      </c>
      <c r="S51" s="45">
        <f>S14+S17+S21+S24+S37+S40+S43+S47</f>
        <v>92</v>
      </c>
    </row>
    <row r="52" spans="1:20">
      <c r="A52" s="308" t="s">
        <v>77</v>
      </c>
      <c r="B52" s="317"/>
      <c r="C52" s="310"/>
      <c r="D52" s="60"/>
      <c r="H52" s="4"/>
      <c r="J52" s="4"/>
      <c r="K52" s="4"/>
      <c r="L52" s="5"/>
      <c r="M52" s="4"/>
      <c r="N52" s="4"/>
      <c r="O52" s="4"/>
      <c r="P52" s="4"/>
      <c r="Q52" s="4"/>
      <c r="S52" s="5"/>
      <c r="T52" s="33"/>
    </row>
    <row r="53" spans="1:20">
      <c r="A53" s="304" t="s">
        <v>48</v>
      </c>
      <c r="B53" s="2"/>
      <c r="C53" s="4"/>
      <c r="D53" s="4"/>
      <c r="L53" s="4"/>
      <c r="M53" s="4"/>
      <c r="P53" s="4"/>
      <c r="T53" s="33"/>
    </row>
    <row r="54" spans="1:20">
      <c r="A54" s="305" t="s">
        <v>49</v>
      </c>
      <c r="B54" s="2"/>
      <c r="D54" s="4"/>
      <c r="P54" s="4"/>
      <c r="T54" s="33"/>
    </row>
    <row r="55" spans="1:20" ht="18.75" customHeight="1">
      <c r="A55" s="60" t="s">
        <v>136</v>
      </c>
      <c r="B55" s="2"/>
      <c r="C55" s="4"/>
      <c r="D55" s="4"/>
      <c r="P55" s="4"/>
      <c r="T55" s="33"/>
    </row>
    <row r="56" spans="1:20">
      <c r="A56" s="320" t="s">
        <v>135</v>
      </c>
      <c r="B56" s="2"/>
      <c r="C56" s="4"/>
      <c r="D56" s="4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4"/>
    </row>
    <row r="57" spans="1:20">
      <c r="A57" s="60"/>
      <c r="B57" s="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20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20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20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20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20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20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>
      <c r="A66" s="308"/>
      <c r="B66" s="308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>
      <c r="A67" s="308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>
      <c r="A68" s="308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>
      <c r="A69" s="308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>
      <c r="A70" s="308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>
      <c r="A71" s="308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>
      <c r="A72" s="308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>
      <c r="A73" s="308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>
      <c r="A74" s="307"/>
      <c r="B74" s="297"/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4"/>
      <c r="S74" s="4"/>
    </row>
    <row r="75" spans="1:19">
      <c r="A75" s="30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>
      <c r="A76" s="297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>
      <c r="A77" s="6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>
      <c r="A85" s="4"/>
    </row>
    <row r="86" spans="1:17">
      <c r="A86" s="4"/>
    </row>
  </sheetData>
  <sheetProtection algorithmName="SHA-512" hashValue="SF042OMtR28PZ1GVSNe5CfI2UM3mxpt3AYZKSsmH1DAj3CesRhVSAJpNw0so7jzoEOLbOUNmsNqcvs5EUzYS3w==" saltValue="J1l2UoYPzNLESYjVBvrzyA==" spinCount="100000" sheet="1" objects="1" scenarios="1"/>
  <mergeCells count="29">
    <mergeCell ref="A9:A12"/>
    <mergeCell ref="B9:B12"/>
    <mergeCell ref="A13:B13"/>
    <mergeCell ref="F1:P1"/>
    <mergeCell ref="C7:G7"/>
    <mergeCell ref="C8:G8"/>
    <mergeCell ref="C9:C12"/>
    <mergeCell ref="E9:E12"/>
    <mergeCell ref="F9:F12"/>
    <mergeCell ref="G9:G12"/>
    <mergeCell ref="H9:O10"/>
    <mergeCell ref="D9:D12"/>
    <mergeCell ref="P9:S10"/>
    <mergeCell ref="H11:K11"/>
    <mergeCell ref="L11:O11"/>
    <mergeCell ref="P11:P12"/>
    <mergeCell ref="C4:G4"/>
    <mergeCell ref="C5:G5"/>
    <mergeCell ref="C6:G6"/>
    <mergeCell ref="M7:N7"/>
    <mergeCell ref="M8:O8"/>
    <mergeCell ref="C13:S13"/>
    <mergeCell ref="C51:E51"/>
    <mergeCell ref="H51:K51"/>
    <mergeCell ref="L51:O51"/>
    <mergeCell ref="S11:S12"/>
    <mergeCell ref="C26:C27"/>
    <mergeCell ref="Q11:Q12"/>
    <mergeCell ref="R11:R12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9:H21 H33:H50 L28 N27:N28 H14:H15 H27:H28">
      <formula1>Nature_des_épreuves_CC</formula1>
    </dataValidation>
    <dataValidation type="list" allowBlank="1" showInputMessage="1" showErrorMessage="1" sqref="L31 N31 H31:H32 H16:H18 H22:H24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7"/>
  <sheetViews>
    <sheetView topLeftCell="A12" zoomScale="55" zoomScaleNormal="55" workbookViewId="0">
      <selection activeCell="C56" sqref="C56"/>
    </sheetView>
  </sheetViews>
  <sheetFormatPr baseColWidth="10" defaultRowHeight="15"/>
  <cols>
    <col min="1" max="1" width="83" customWidth="1"/>
    <col min="2" max="2" width="74.42578125" customWidth="1"/>
    <col min="3" max="3" width="77.710937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5" customWidth="1"/>
    <col min="9" max="9" width="12.42578125" customWidth="1"/>
    <col min="10" max="11" width="8.42578125" customWidth="1"/>
    <col min="12" max="12" width="13.28515625" customWidth="1"/>
    <col min="13" max="13" width="8.28515625" customWidth="1"/>
    <col min="14" max="14" width="12.7109375" customWidth="1"/>
    <col min="15" max="15" width="7.28515625" customWidth="1"/>
    <col min="16" max="16" width="8.140625" customWidth="1"/>
    <col min="17" max="17" width="7.42578125" bestFit="1" customWidth="1"/>
    <col min="18" max="18" width="6.85546875" customWidth="1"/>
    <col min="19" max="19" width="6.7109375" bestFit="1" customWidth="1"/>
  </cols>
  <sheetData>
    <row r="1" spans="1:19" ht="15" customHeight="1">
      <c r="F1" s="372" t="s">
        <v>40</v>
      </c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</row>
    <row r="2" spans="1:19">
      <c r="C2" s="4"/>
      <c r="D2" s="60" t="s">
        <v>118</v>
      </c>
      <c r="E2" s="61"/>
      <c r="F2" s="4"/>
      <c r="G2" s="4"/>
      <c r="H2" s="4"/>
      <c r="I2" s="4"/>
      <c r="J2" s="4"/>
      <c r="K2" s="4"/>
      <c r="L2" s="4"/>
      <c r="M2" s="4" t="s">
        <v>124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77" t="s">
        <v>51</v>
      </c>
      <c r="D4" s="378"/>
      <c r="E4" s="378"/>
      <c r="F4" s="378"/>
      <c r="G4" s="378"/>
      <c r="H4" s="5"/>
      <c r="I4" s="10" t="s">
        <v>125</v>
      </c>
      <c r="J4" s="15"/>
      <c r="K4" s="13"/>
      <c r="L4" s="52"/>
      <c r="M4" s="298" t="s">
        <v>126</v>
      </c>
      <c r="N4" s="299"/>
      <c r="O4" s="300"/>
      <c r="P4" s="301"/>
      <c r="Q4" s="13"/>
      <c r="R4" s="13"/>
      <c r="S4" s="30"/>
    </row>
    <row r="5" spans="1:19">
      <c r="C5" s="379" t="s">
        <v>50</v>
      </c>
      <c r="D5" s="380"/>
      <c r="E5" s="380"/>
      <c r="F5" s="380"/>
      <c r="G5" s="380"/>
      <c r="I5" s="11" t="s">
        <v>127</v>
      </c>
      <c r="J5" s="12"/>
      <c r="K5" s="13"/>
      <c r="L5" s="13"/>
      <c r="M5" s="10" t="s">
        <v>128</v>
      </c>
      <c r="N5" s="12"/>
      <c r="O5" s="53"/>
      <c r="P5" s="53"/>
      <c r="Q5" s="13"/>
      <c r="R5" s="13"/>
      <c r="S5" s="30"/>
    </row>
    <row r="6" spans="1:19">
      <c r="C6" s="373" t="s">
        <v>52</v>
      </c>
      <c r="D6" s="374"/>
      <c r="E6" s="374"/>
      <c r="F6" s="374"/>
      <c r="G6" s="374"/>
      <c r="I6" s="10" t="s">
        <v>129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30"/>
    </row>
    <row r="7" spans="1:19">
      <c r="C7" s="373" t="s">
        <v>47</v>
      </c>
      <c r="D7" s="374"/>
      <c r="E7" s="374"/>
      <c r="F7" s="374"/>
      <c r="G7" s="374"/>
      <c r="I7" s="11" t="s">
        <v>130</v>
      </c>
      <c r="J7" s="12"/>
      <c r="K7" s="13"/>
      <c r="L7" s="13"/>
      <c r="M7" s="381" t="s">
        <v>131</v>
      </c>
      <c r="N7" s="382"/>
      <c r="O7" s="296"/>
      <c r="P7" s="13"/>
      <c r="Q7" s="13"/>
      <c r="R7" s="13"/>
      <c r="S7" s="30"/>
    </row>
    <row r="8" spans="1:19" ht="15.75" thickBot="1">
      <c r="C8" s="375" t="s">
        <v>54</v>
      </c>
      <c r="D8" s="376"/>
      <c r="E8" s="376"/>
      <c r="F8" s="376"/>
      <c r="G8" s="376"/>
      <c r="H8" s="16"/>
      <c r="I8" s="14"/>
      <c r="J8" s="14"/>
      <c r="K8" s="13"/>
      <c r="L8" s="13"/>
      <c r="M8" s="381" t="s">
        <v>132</v>
      </c>
      <c r="N8" s="382"/>
      <c r="O8" s="382"/>
      <c r="P8" s="14"/>
      <c r="Q8" s="13"/>
      <c r="R8" s="13"/>
      <c r="S8" s="30"/>
    </row>
    <row r="9" spans="1:19" ht="15" customHeight="1">
      <c r="A9" s="383" t="s">
        <v>133</v>
      </c>
      <c r="B9" s="386" t="s">
        <v>134</v>
      </c>
      <c r="C9" s="369" t="s">
        <v>4</v>
      </c>
      <c r="D9" s="346" t="s">
        <v>38</v>
      </c>
      <c r="E9" s="369" t="s">
        <v>2</v>
      </c>
      <c r="F9" s="391" t="s">
        <v>3</v>
      </c>
      <c r="G9" s="369" t="s">
        <v>6</v>
      </c>
      <c r="H9" s="363" t="s">
        <v>39</v>
      </c>
      <c r="I9" s="364"/>
      <c r="J9" s="364"/>
      <c r="K9" s="364"/>
      <c r="L9" s="364"/>
      <c r="M9" s="364"/>
      <c r="N9" s="364"/>
      <c r="O9" s="365"/>
      <c r="P9" s="349" t="s">
        <v>7</v>
      </c>
      <c r="Q9" s="350"/>
      <c r="R9" s="350"/>
      <c r="S9" s="351"/>
    </row>
    <row r="10" spans="1:19" ht="15.75" thickBot="1">
      <c r="A10" s="384"/>
      <c r="B10" s="387"/>
      <c r="C10" s="370"/>
      <c r="D10" s="347"/>
      <c r="E10" s="370"/>
      <c r="F10" s="370"/>
      <c r="G10" s="370"/>
      <c r="H10" s="366"/>
      <c r="I10" s="367"/>
      <c r="J10" s="367"/>
      <c r="K10" s="367"/>
      <c r="L10" s="367"/>
      <c r="M10" s="367"/>
      <c r="N10" s="367"/>
      <c r="O10" s="368"/>
      <c r="P10" s="352"/>
      <c r="Q10" s="353"/>
      <c r="R10" s="353"/>
      <c r="S10" s="354"/>
    </row>
    <row r="11" spans="1:19" ht="15.75" thickBot="1">
      <c r="A11" s="384"/>
      <c r="B11" s="387"/>
      <c r="C11" s="370"/>
      <c r="D11" s="347"/>
      <c r="E11" s="370"/>
      <c r="F11" s="370"/>
      <c r="G11" s="370"/>
      <c r="H11" s="343" t="s">
        <v>0</v>
      </c>
      <c r="I11" s="344"/>
      <c r="J11" s="344"/>
      <c r="K11" s="345"/>
      <c r="L11" s="343" t="s">
        <v>15</v>
      </c>
      <c r="M11" s="344"/>
      <c r="N11" s="344"/>
      <c r="O11" s="345"/>
      <c r="P11" s="355" t="s">
        <v>11</v>
      </c>
      <c r="Q11" s="357" t="s">
        <v>12</v>
      </c>
      <c r="R11" s="359" t="s">
        <v>13</v>
      </c>
      <c r="S11" s="361" t="s">
        <v>14</v>
      </c>
    </row>
    <row r="12" spans="1:19" ht="36.75" thickBot="1">
      <c r="A12" s="385"/>
      <c r="B12" s="388"/>
      <c r="C12" s="371"/>
      <c r="D12" s="348"/>
      <c r="E12" s="371"/>
      <c r="F12" s="371"/>
      <c r="G12" s="371"/>
      <c r="H12" s="54" t="s">
        <v>36</v>
      </c>
      <c r="I12" s="55" t="s">
        <v>20</v>
      </c>
      <c r="J12" s="56" t="s">
        <v>37</v>
      </c>
      <c r="K12" s="57" t="s">
        <v>19</v>
      </c>
      <c r="L12" s="56" t="s">
        <v>8</v>
      </c>
      <c r="M12" s="55" t="s">
        <v>17</v>
      </c>
      <c r="N12" s="56" t="s">
        <v>1</v>
      </c>
      <c r="O12" s="58" t="s">
        <v>18</v>
      </c>
      <c r="P12" s="356"/>
      <c r="Q12" s="358"/>
      <c r="R12" s="360"/>
      <c r="S12" s="362"/>
    </row>
    <row r="13" spans="1:19" ht="15.75" thickBot="1">
      <c r="A13" s="389"/>
      <c r="B13" s="390"/>
      <c r="C13" s="403" t="s">
        <v>121</v>
      </c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5"/>
    </row>
    <row r="14" spans="1:19">
      <c r="A14" s="302"/>
      <c r="B14" s="302"/>
      <c r="C14" s="399" t="s">
        <v>101</v>
      </c>
      <c r="D14" s="250" t="s">
        <v>42</v>
      </c>
      <c r="E14" s="189" t="s">
        <v>41</v>
      </c>
      <c r="F14" s="189">
        <v>2</v>
      </c>
      <c r="G14" s="189">
        <v>2</v>
      </c>
      <c r="H14" s="192"/>
      <c r="I14" s="140"/>
      <c r="J14" s="139"/>
      <c r="K14" s="191"/>
      <c r="L14" s="251"/>
      <c r="M14" s="140"/>
      <c r="N14" s="192"/>
      <c r="O14" s="140"/>
      <c r="P14" s="193">
        <v>14</v>
      </c>
      <c r="Q14" s="194">
        <v>10</v>
      </c>
      <c r="R14" s="195"/>
      <c r="S14" s="196"/>
    </row>
    <row r="15" spans="1:19">
      <c r="A15" s="3"/>
      <c r="B15" s="3"/>
      <c r="C15" s="400"/>
      <c r="D15" s="252" t="s">
        <v>44</v>
      </c>
      <c r="E15" s="253"/>
      <c r="F15" s="210"/>
      <c r="G15" s="209"/>
      <c r="H15" s="153" t="s">
        <v>80</v>
      </c>
      <c r="I15" s="172">
        <v>0.5</v>
      </c>
      <c r="J15" s="153"/>
      <c r="K15" s="154"/>
      <c r="L15" s="229"/>
      <c r="M15" s="152"/>
      <c r="N15" s="153" t="s">
        <v>80</v>
      </c>
      <c r="O15" s="142">
        <v>1</v>
      </c>
      <c r="P15" s="173"/>
      <c r="Q15" s="174"/>
      <c r="R15" s="198"/>
      <c r="S15" s="199"/>
    </row>
    <row r="16" spans="1:19">
      <c r="A16" s="22"/>
      <c r="B16" s="22"/>
      <c r="C16" s="401"/>
      <c r="D16" s="254"/>
      <c r="E16" s="211"/>
      <c r="F16" s="210"/>
      <c r="G16" s="211"/>
      <c r="H16" s="153" t="s">
        <v>80</v>
      </c>
      <c r="I16" s="172">
        <v>0.5</v>
      </c>
      <c r="J16" s="153"/>
      <c r="K16" s="154"/>
      <c r="L16" s="139"/>
      <c r="M16" s="154"/>
      <c r="N16" s="153"/>
      <c r="O16" s="191"/>
      <c r="P16" s="173"/>
      <c r="Q16" s="174"/>
      <c r="R16" s="174"/>
      <c r="S16" s="175"/>
    </row>
    <row r="17" spans="1:19" ht="23.25" customHeight="1">
      <c r="A17" s="3"/>
      <c r="B17" s="3"/>
      <c r="C17" s="255"/>
      <c r="D17" s="256"/>
      <c r="E17" s="257"/>
      <c r="F17" s="258"/>
      <c r="G17" s="257"/>
      <c r="H17" s="114"/>
      <c r="I17" s="128"/>
      <c r="J17" s="114"/>
      <c r="K17" s="115"/>
      <c r="L17" s="112"/>
      <c r="M17" s="115"/>
      <c r="N17" s="114"/>
      <c r="O17" s="113"/>
      <c r="P17" s="259"/>
      <c r="Q17" s="260"/>
      <c r="R17" s="260"/>
      <c r="S17" s="261"/>
    </row>
    <row r="18" spans="1:19">
      <c r="A18" s="22"/>
      <c r="B18" s="22"/>
      <c r="C18" s="255"/>
      <c r="D18" s="256"/>
      <c r="E18" s="257"/>
      <c r="F18" s="258"/>
      <c r="G18" s="257"/>
      <c r="H18" s="114"/>
      <c r="I18" s="128"/>
      <c r="J18" s="114"/>
      <c r="K18" s="115"/>
      <c r="L18" s="112"/>
      <c r="M18" s="115"/>
      <c r="N18" s="114"/>
      <c r="O18" s="113"/>
      <c r="P18" s="259"/>
      <c r="Q18" s="260"/>
      <c r="R18" s="260"/>
      <c r="S18" s="261"/>
    </row>
    <row r="19" spans="1:19">
      <c r="A19" s="3"/>
      <c r="B19" s="22"/>
      <c r="C19" s="255"/>
      <c r="D19" s="256"/>
      <c r="E19" s="257"/>
      <c r="F19" s="258"/>
      <c r="G19" s="257"/>
      <c r="H19" s="114"/>
      <c r="I19" s="128"/>
      <c r="J19" s="114"/>
      <c r="K19" s="115"/>
      <c r="L19" s="112"/>
      <c r="M19" s="115"/>
      <c r="N19" s="114"/>
      <c r="O19" s="113"/>
      <c r="P19" s="259"/>
      <c r="Q19" s="260"/>
      <c r="R19" s="260"/>
      <c r="S19" s="261"/>
    </row>
    <row r="20" spans="1:19" ht="30">
      <c r="A20" s="3"/>
      <c r="B20" s="3"/>
      <c r="C20" s="262" t="s">
        <v>102</v>
      </c>
      <c r="D20" s="263" t="s">
        <v>103</v>
      </c>
      <c r="E20" s="210" t="s">
        <v>41</v>
      </c>
      <c r="F20" s="210">
        <v>12</v>
      </c>
      <c r="G20" s="211">
        <v>12</v>
      </c>
      <c r="H20" s="151"/>
      <c r="I20" s="171"/>
      <c r="J20" s="153"/>
      <c r="K20" s="171"/>
      <c r="L20" s="153"/>
      <c r="M20" s="154"/>
      <c r="N20" s="153"/>
      <c r="O20" s="154"/>
      <c r="P20" s="173"/>
      <c r="Q20" s="174"/>
      <c r="R20" s="174"/>
      <c r="S20" s="175">
        <v>9</v>
      </c>
    </row>
    <row r="21" spans="1:19" ht="18" customHeight="1">
      <c r="A21" s="3"/>
      <c r="B21" s="22"/>
      <c r="C21" s="264" t="s">
        <v>104</v>
      </c>
      <c r="D21" s="265"/>
      <c r="E21" s="253"/>
      <c r="F21" s="209"/>
      <c r="G21" s="209"/>
      <c r="H21" s="139"/>
      <c r="I21" s="191"/>
      <c r="J21" s="284" t="s">
        <v>87</v>
      </c>
      <c r="K21" s="285">
        <v>0.65</v>
      </c>
      <c r="L21" s="286" t="s">
        <v>105</v>
      </c>
      <c r="M21" s="287"/>
      <c r="N21" s="284" t="s">
        <v>87</v>
      </c>
      <c r="O21" s="285">
        <v>0.65</v>
      </c>
      <c r="P21" s="288"/>
      <c r="Q21" s="174"/>
      <c r="R21" s="174"/>
      <c r="S21" s="175"/>
    </row>
    <row r="22" spans="1:19" ht="18" customHeight="1">
      <c r="A22" s="3"/>
      <c r="B22" s="3"/>
      <c r="C22" s="266"/>
      <c r="D22" s="252"/>
      <c r="E22" s="253"/>
      <c r="F22" s="209"/>
      <c r="G22" s="209"/>
      <c r="H22" s="147"/>
      <c r="I22" s="191"/>
      <c r="J22" s="284" t="s">
        <v>106</v>
      </c>
      <c r="K22" s="285">
        <v>0.35</v>
      </c>
      <c r="L22" s="286" t="s">
        <v>105</v>
      </c>
      <c r="M22" s="287"/>
      <c r="N22" s="284" t="s">
        <v>106</v>
      </c>
      <c r="O22" s="285">
        <v>0.35</v>
      </c>
      <c r="P22" s="288"/>
      <c r="Q22" s="174"/>
      <c r="R22" s="174"/>
      <c r="S22" s="175"/>
    </row>
    <row r="23" spans="1:19" ht="18" customHeight="1">
      <c r="A23" s="22"/>
      <c r="B23" s="22"/>
      <c r="C23" s="264" t="s">
        <v>98</v>
      </c>
      <c r="D23" s="254"/>
      <c r="E23" s="210"/>
      <c r="F23" s="209"/>
      <c r="G23" s="209"/>
      <c r="H23" s="151"/>
      <c r="I23" s="154"/>
      <c r="J23" s="289" t="s">
        <v>107</v>
      </c>
      <c r="K23" s="287"/>
      <c r="L23" s="275"/>
      <c r="M23" s="287"/>
      <c r="N23" s="290" t="s">
        <v>108</v>
      </c>
      <c r="O23" s="291"/>
      <c r="P23" s="288"/>
      <c r="Q23" s="174"/>
      <c r="R23" s="174"/>
      <c r="S23" s="175"/>
    </row>
    <row r="24" spans="1:19" ht="18" customHeight="1">
      <c r="A24" s="3"/>
      <c r="B24" s="3"/>
      <c r="C24" s="267"/>
      <c r="D24" s="201"/>
      <c r="E24" s="215"/>
      <c r="F24" s="207"/>
      <c r="G24" s="207"/>
      <c r="H24" s="162"/>
      <c r="I24" s="164"/>
      <c r="J24" s="217"/>
      <c r="K24" s="268"/>
      <c r="L24" s="162"/>
      <c r="M24" s="163"/>
      <c r="N24" s="162"/>
      <c r="O24" s="164"/>
      <c r="P24" s="155"/>
      <c r="Q24" s="156"/>
      <c r="R24" s="156"/>
      <c r="S24" s="167"/>
    </row>
    <row r="25" spans="1:19">
      <c r="A25" s="21"/>
      <c r="B25" s="21"/>
      <c r="C25" s="203"/>
      <c r="D25" s="206"/>
      <c r="E25" s="218"/>
      <c r="F25" s="207"/>
      <c r="G25" s="207"/>
      <c r="H25" s="217"/>
      <c r="I25" s="164"/>
      <c r="J25" s="217"/>
      <c r="K25" s="163"/>
      <c r="L25" s="217"/>
      <c r="M25" s="163"/>
      <c r="N25" s="162"/>
      <c r="O25" s="163"/>
      <c r="P25" s="155"/>
      <c r="Q25" s="156"/>
      <c r="R25" s="156"/>
      <c r="S25" s="167"/>
    </row>
    <row r="26" spans="1:19" ht="30.75" customHeight="1">
      <c r="A26" s="3"/>
      <c r="B26" s="21"/>
      <c r="C26" s="269" t="s">
        <v>109</v>
      </c>
      <c r="D26" s="252" t="s">
        <v>44</v>
      </c>
      <c r="E26" s="210" t="s">
        <v>41</v>
      </c>
      <c r="F26" s="210">
        <v>2</v>
      </c>
      <c r="G26" s="209">
        <v>2</v>
      </c>
      <c r="H26" s="151"/>
      <c r="I26" s="154"/>
      <c r="J26" s="151"/>
      <c r="K26" s="171"/>
      <c r="L26" s="151"/>
      <c r="M26" s="152"/>
      <c r="N26" s="153"/>
      <c r="O26" s="154"/>
      <c r="P26" s="173"/>
      <c r="Q26" s="174">
        <v>20</v>
      </c>
      <c r="R26" s="174"/>
      <c r="S26" s="191"/>
    </row>
    <row r="27" spans="1:19">
      <c r="A27" s="22"/>
      <c r="B27" s="22"/>
      <c r="C27" s="22"/>
      <c r="D27" s="252"/>
      <c r="E27" s="210"/>
      <c r="F27" s="209"/>
      <c r="G27" s="270"/>
      <c r="H27" s="229" t="s">
        <v>85</v>
      </c>
      <c r="I27" s="230">
        <v>0.5</v>
      </c>
      <c r="J27" s="151"/>
      <c r="K27" s="171"/>
      <c r="L27" s="147"/>
      <c r="M27" s="147"/>
      <c r="N27" s="151" t="s">
        <v>85</v>
      </c>
      <c r="O27" s="271">
        <v>1</v>
      </c>
      <c r="P27" s="173"/>
      <c r="Q27" s="174"/>
      <c r="R27" s="174"/>
      <c r="S27" s="191"/>
    </row>
    <row r="28" spans="1:19">
      <c r="A28" s="3"/>
      <c r="B28" s="22"/>
      <c r="C28" s="272"/>
      <c r="D28" s="252"/>
      <c r="E28" s="210"/>
      <c r="F28" s="209"/>
      <c r="G28" s="270"/>
      <c r="H28" s="229" t="s">
        <v>85</v>
      </c>
      <c r="I28" s="230">
        <v>0.5</v>
      </c>
      <c r="J28" s="151"/>
      <c r="K28" s="171"/>
      <c r="L28" s="151"/>
      <c r="M28" s="152"/>
      <c r="N28" s="153"/>
      <c r="O28" s="154"/>
      <c r="P28" s="173"/>
      <c r="Q28" s="174"/>
      <c r="R28" s="174"/>
      <c r="S28" s="191"/>
    </row>
    <row r="29" spans="1:19">
      <c r="A29" s="21"/>
      <c r="B29" s="22"/>
      <c r="C29" s="249"/>
      <c r="D29" s="66"/>
      <c r="E29" s="179"/>
      <c r="F29" s="180"/>
      <c r="G29" s="183"/>
      <c r="H29" s="6"/>
      <c r="I29" s="18"/>
      <c r="J29" s="6"/>
      <c r="K29" s="2"/>
      <c r="L29" s="6"/>
      <c r="M29" s="8"/>
      <c r="N29" s="7"/>
      <c r="O29" s="2"/>
      <c r="P29" s="38"/>
      <c r="Q29" s="36"/>
      <c r="R29" s="39"/>
      <c r="S29" s="48"/>
    </row>
    <row r="30" spans="1:19">
      <c r="A30" s="3"/>
      <c r="B30" s="3"/>
      <c r="C30" s="249"/>
      <c r="D30" s="66"/>
      <c r="E30" s="179"/>
      <c r="F30" s="180"/>
      <c r="G30" s="183"/>
      <c r="H30" s="6"/>
      <c r="I30" s="18"/>
      <c r="J30" s="6"/>
      <c r="K30" s="2"/>
      <c r="L30" s="6"/>
      <c r="M30" s="8"/>
      <c r="N30" s="7"/>
      <c r="O30" s="2"/>
      <c r="P30" s="38"/>
      <c r="Q30" s="36"/>
      <c r="R30" s="39"/>
      <c r="S30" s="48"/>
    </row>
    <row r="31" spans="1:19">
      <c r="A31" s="22"/>
      <c r="B31" s="22"/>
      <c r="C31" s="74"/>
      <c r="D31" s="3"/>
      <c r="E31" s="179"/>
      <c r="F31" s="180"/>
      <c r="G31" s="184"/>
      <c r="H31" s="20"/>
      <c r="I31" s="18"/>
      <c r="J31" s="17"/>
      <c r="K31" s="2"/>
      <c r="L31" s="17"/>
      <c r="M31" s="8"/>
      <c r="N31" s="20"/>
      <c r="O31" s="18"/>
      <c r="P31" s="35"/>
      <c r="Q31" s="36"/>
      <c r="R31" s="47"/>
      <c r="S31" s="48"/>
    </row>
    <row r="32" spans="1:19">
      <c r="A32" s="3"/>
      <c r="B32" s="22"/>
      <c r="C32" s="71"/>
      <c r="D32" s="22"/>
      <c r="E32" s="182"/>
      <c r="F32" s="180"/>
      <c r="G32" s="178"/>
      <c r="H32" s="6"/>
      <c r="I32" s="19"/>
      <c r="J32" s="20"/>
      <c r="K32" s="19"/>
      <c r="L32" s="17"/>
      <c r="M32" s="18"/>
      <c r="N32" s="7"/>
      <c r="O32" s="18"/>
      <c r="P32" s="38"/>
      <c r="Q32" s="36"/>
      <c r="R32" s="36"/>
      <c r="S32" s="48"/>
    </row>
    <row r="33" spans="1:20" ht="45.75" customHeight="1">
      <c r="A33" s="327" t="s">
        <v>140</v>
      </c>
      <c r="B33" s="26"/>
      <c r="C33" s="80" t="s">
        <v>64</v>
      </c>
      <c r="D33" s="65" t="s">
        <v>45</v>
      </c>
      <c r="E33" s="178" t="s">
        <v>41</v>
      </c>
      <c r="F33" s="178">
        <v>7</v>
      </c>
      <c r="G33" s="178">
        <v>7</v>
      </c>
      <c r="H33" s="108" t="s">
        <v>29</v>
      </c>
      <c r="I33" s="95">
        <v>0.5</v>
      </c>
      <c r="J33" s="91"/>
      <c r="K33" s="98"/>
      <c r="L33" s="133" t="s">
        <v>76</v>
      </c>
      <c r="M33" s="69"/>
      <c r="N33" s="108" t="s">
        <v>72</v>
      </c>
      <c r="O33" s="95">
        <v>1</v>
      </c>
      <c r="P33" s="46">
        <v>20</v>
      </c>
      <c r="Q33" s="36">
        <v>5</v>
      </c>
      <c r="R33" s="36"/>
      <c r="S33" s="48">
        <v>10</v>
      </c>
    </row>
    <row r="34" spans="1:20">
      <c r="A34" s="21"/>
      <c r="B34" s="21"/>
      <c r="C34" s="96"/>
      <c r="D34" s="63"/>
      <c r="E34" s="179"/>
      <c r="F34" s="179"/>
      <c r="G34" s="178"/>
      <c r="H34" s="105" t="s">
        <v>29</v>
      </c>
      <c r="I34" s="106">
        <v>0.5</v>
      </c>
      <c r="J34" s="97"/>
      <c r="K34" s="99"/>
      <c r="L34" s="133" t="s">
        <v>76</v>
      </c>
      <c r="M34" s="99"/>
      <c r="N34" s="68"/>
      <c r="O34" s="99"/>
      <c r="P34" s="35"/>
      <c r="Q34" s="36"/>
      <c r="R34" s="39"/>
      <c r="S34" s="48"/>
    </row>
    <row r="35" spans="1:20">
      <c r="A35" s="3"/>
      <c r="B35" s="21"/>
      <c r="C35" s="73"/>
      <c r="D35" s="65"/>
      <c r="E35" s="179"/>
      <c r="F35" s="179"/>
      <c r="G35" s="178"/>
      <c r="H35" s="20"/>
      <c r="I35" s="2"/>
      <c r="J35" s="24"/>
      <c r="K35" s="25"/>
      <c r="L35" s="134"/>
      <c r="M35" s="8"/>
      <c r="N35" s="20"/>
      <c r="O35" s="19"/>
      <c r="P35" s="35"/>
      <c r="Q35" s="36"/>
      <c r="R35" s="47"/>
      <c r="S35" s="48"/>
    </row>
    <row r="36" spans="1:20">
      <c r="A36" s="21"/>
      <c r="B36" s="22"/>
      <c r="C36" s="71"/>
      <c r="D36" s="62"/>
      <c r="E36" s="182"/>
      <c r="F36" s="181"/>
      <c r="G36" s="183"/>
      <c r="H36" s="6"/>
      <c r="I36" s="18"/>
      <c r="J36" s="20"/>
      <c r="K36" s="2"/>
      <c r="L36" s="133"/>
      <c r="M36" s="18"/>
      <c r="N36" s="20"/>
      <c r="O36" s="2"/>
      <c r="P36" s="38"/>
      <c r="Q36" s="39"/>
      <c r="R36" s="47"/>
      <c r="S36" s="40"/>
    </row>
    <row r="37" spans="1:20" ht="60">
      <c r="A37" s="327" t="s">
        <v>141</v>
      </c>
      <c r="B37" s="22"/>
      <c r="C37" s="80" t="s">
        <v>65</v>
      </c>
      <c r="D37" s="65" t="s">
        <v>45</v>
      </c>
      <c r="E37" s="178" t="s">
        <v>41</v>
      </c>
      <c r="F37" s="178">
        <v>7</v>
      </c>
      <c r="G37" s="178">
        <v>7</v>
      </c>
      <c r="H37" s="134" t="s">
        <v>22</v>
      </c>
      <c r="I37" s="330">
        <v>0.6</v>
      </c>
      <c r="J37" s="100"/>
      <c r="K37" s="101"/>
      <c r="L37" s="133" t="s">
        <v>76</v>
      </c>
      <c r="M37" s="102"/>
      <c r="N37" s="110" t="s">
        <v>75</v>
      </c>
      <c r="O37" s="94">
        <v>1</v>
      </c>
      <c r="P37" s="46">
        <v>16</v>
      </c>
      <c r="Q37" s="51">
        <v>9</v>
      </c>
      <c r="R37" s="36"/>
      <c r="S37" s="40">
        <v>15</v>
      </c>
    </row>
    <row r="38" spans="1:20">
      <c r="A38" s="22"/>
      <c r="B38" s="22"/>
      <c r="C38" s="96"/>
      <c r="D38" s="63"/>
      <c r="E38" s="179"/>
      <c r="F38" s="179"/>
      <c r="G38" s="178"/>
      <c r="H38" s="134" t="s">
        <v>75</v>
      </c>
      <c r="I38" s="330">
        <v>0.4</v>
      </c>
      <c r="J38" s="100"/>
      <c r="K38" s="102"/>
      <c r="L38" s="133" t="s">
        <v>76</v>
      </c>
      <c r="M38" s="102"/>
      <c r="N38" s="100"/>
      <c r="O38" s="101"/>
      <c r="P38" s="46"/>
      <c r="Q38" s="36"/>
      <c r="R38" s="39"/>
      <c r="S38" s="40"/>
    </row>
    <row r="39" spans="1:20">
      <c r="A39" s="22"/>
      <c r="B39" s="22"/>
      <c r="C39" s="74"/>
      <c r="D39" s="65"/>
      <c r="E39" s="179"/>
      <c r="F39" s="179"/>
      <c r="G39" s="178"/>
      <c r="H39" s="20"/>
      <c r="I39" s="23"/>
      <c r="J39" s="20"/>
      <c r="K39" s="23"/>
      <c r="L39" s="17"/>
      <c r="M39" s="19"/>
      <c r="N39" s="20"/>
      <c r="O39" s="19"/>
      <c r="P39" s="35"/>
      <c r="Q39" s="39"/>
      <c r="R39" s="36"/>
      <c r="S39" s="40"/>
    </row>
    <row r="40" spans="1:20" ht="15.75" thickBot="1">
      <c r="A40" s="3"/>
      <c r="B40" s="22"/>
      <c r="C40" s="29"/>
      <c r="D40" s="21"/>
      <c r="E40" s="182"/>
      <c r="F40" s="181"/>
      <c r="G40" s="184"/>
      <c r="H40" s="31"/>
      <c r="I40" s="18"/>
      <c r="J40" s="17"/>
      <c r="K40" s="2"/>
      <c r="L40" s="17"/>
      <c r="M40" s="18"/>
      <c r="N40" s="31"/>
      <c r="O40" s="18"/>
      <c r="P40" s="41"/>
      <c r="Q40" s="49"/>
      <c r="R40" s="42"/>
      <c r="S40" s="50"/>
      <c r="T40" s="26"/>
    </row>
    <row r="41" spans="1:20" ht="15.75" thickBot="1">
      <c r="A41" s="21"/>
      <c r="B41" s="303"/>
      <c r="C41" s="393" t="s">
        <v>10</v>
      </c>
      <c r="D41" s="393"/>
      <c r="E41" s="394"/>
      <c r="F41" s="77">
        <f>F14+F20+F26+F33+F37</f>
        <v>30</v>
      </c>
      <c r="G41" s="44"/>
      <c r="H41" s="395"/>
      <c r="I41" s="395"/>
      <c r="J41" s="395"/>
      <c r="K41" s="395"/>
      <c r="L41" s="395" t="s">
        <v>16</v>
      </c>
      <c r="M41" s="395"/>
      <c r="N41" s="395"/>
      <c r="O41" s="396"/>
      <c r="P41" s="45">
        <f>P14+P17+P23+P33+P37</f>
        <v>50</v>
      </c>
      <c r="Q41" s="45">
        <f>Q14+Q17+Q23+Q33+Q37</f>
        <v>24</v>
      </c>
      <c r="R41" s="45">
        <f>R14+R17+R23+R33+R37</f>
        <v>0</v>
      </c>
      <c r="S41" s="45">
        <f>S14+S17+S23+S33+S37</f>
        <v>25</v>
      </c>
    </row>
    <row r="42" spans="1:20">
      <c r="A42" s="306" t="s">
        <v>77</v>
      </c>
      <c r="B42" s="325"/>
      <c r="C42" s="310"/>
      <c r="D42" s="60"/>
      <c r="H42" s="4"/>
      <c r="J42" s="4"/>
      <c r="K42" s="4"/>
      <c r="L42" s="5"/>
      <c r="M42" s="4"/>
      <c r="N42" s="4"/>
      <c r="O42" s="4"/>
      <c r="P42" s="4"/>
      <c r="Q42" s="4"/>
      <c r="S42" s="5"/>
      <c r="T42" s="33"/>
    </row>
    <row r="43" spans="1:20">
      <c r="A43" s="304" t="s">
        <v>48</v>
      </c>
      <c r="B43" s="2"/>
      <c r="C43" s="4"/>
      <c r="D43" s="4"/>
      <c r="L43" s="4"/>
      <c r="M43" s="4"/>
      <c r="P43" s="4"/>
      <c r="T43" s="33"/>
    </row>
    <row r="44" spans="1:20" ht="15" customHeight="1">
      <c r="A44" s="305" t="s">
        <v>49</v>
      </c>
      <c r="B44" s="2"/>
      <c r="D44" s="4"/>
      <c r="P44" s="4"/>
      <c r="T44" s="33"/>
    </row>
    <row r="45" spans="1:20">
      <c r="A45" s="309" t="s">
        <v>137</v>
      </c>
      <c r="B45" s="2"/>
      <c r="C45" s="4"/>
      <c r="D45" s="4"/>
      <c r="P45" s="4"/>
      <c r="T45" s="33"/>
    </row>
    <row r="46" spans="1:20">
      <c r="A46" s="309" t="s">
        <v>138</v>
      </c>
      <c r="B46" s="2"/>
      <c r="C46" s="4"/>
      <c r="D46" s="4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4"/>
    </row>
    <row r="47" spans="1:20">
      <c r="A47" s="320" t="s">
        <v>135</v>
      </c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20">
      <c r="A48" s="6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2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>
      <c r="A51" s="308"/>
      <c r="B51" s="308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t="15" customHeight="1">
      <c r="A54" s="402"/>
      <c r="B54" s="402"/>
      <c r="C54" s="402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"/>
      <c r="S54" s="4"/>
      <c r="T54" s="4"/>
      <c r="U54" s="4"/>
    </row>
    <row r="55" spans="1:21">
      <c r="A55" s="6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2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2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3" spans="1:21">
      <c r="H63" s="4"/>
    </row>
    <row r="77" spans="1:3">
      <c r="A77" s="307"/>
      <c r="C77" s="307"/>
    </row>
  </sheetData>
  <sheetProtection algorithmName="SHA-512" hashValue="pu9zjVSdk1MTxDGkTl4vcgrHsNpoJJFZYYGzkerpmYkUdntm1W9dImGr9vOPF2jKpJ1D6JqnGfvma/swjqfBQQ==" saltValue="+bGg9eJk45zUfn/yR0g5/g==" spinCount="100000" sheet="1" objects="1" scenarios="1"/>
  <mergeCells count="30">
    <mergeCell ref="C14:C16"/>
    <mergeCell ref="A9:A12"/>
    <mergeCell ref="B9:B12"/>
    <mergeCell ref="A13:B13"/>
    <mergeCell ref="A54:Q54"/>
    <mergeCell ref="C13:S13"/>
    <mergeCell ref="C41:E41"/>
    <mergeCell ref="H41:K41"/>
    <mergeCell ref="L41:O41"/>
    <mergeCell ref="H11:K11"/>
    <mergeCell ref="L11:O11"/>
    <mergeCell ref="P11:P12"/>
    <mergeCell ref="Q11:Q12"/>
    <mergeCell ref="R11:R12"/>
    <mergeCell ref="S11:S12"/>
    <mergeCell ref="M7:N7"/>
    <mergeCell ref="M8:O8"/>
    <mergeCell ref="F1:Q1"/>
    <mergeCell ref="H9:O10"/>
    <mergeCell ref="P9:S10"/>
    <mergeCell ref="C8:G8"/>
    <mergeCell ref="C9:C12"/>
    <mergeCell ref="D9:D12"/>
    <mergeCell ref="C4:G4"/>
    <mergeCell ref="C5:G5"/>
    <mergeCell ref="C6:G6"/>
    <mergeCell ref="C7:G7"/>
    <mergeCell ref="E9:E12"/>
    <mergeCell ref="F9:F12"/>
    <mergeCell ref="G9:G12"/>
  </mergeCells>
  <dataValidations count="4">
    <dataValidation type="list" allowBlank="1" showInputMessage="1" showErrorMessage="1" sqref="H26:H40 H23 H14:H21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24:H25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5"/>
  <sheetViews>
    <sheetView tabSelected="1" zoomScale="77" zoomScaleNormal="77" workbookViewId="0">
      <selection activeCell="H38" sqref="H38"/>
    </sheetView>
  </sheetViews>
  <sheetFormatPr baseColWidth="10" defaultRowHeight="15"/>
  <cols>
    <col min="1" max="1" width="56.28515625" customWidth="1"/>
    <col min="2" max="2" width="41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5.28515625" customWidth="1"/>
    <col min="9" max="12" width="8.42578125" customWidth="1"/>
    <col min="13" max="13" width="8.28515625" customWidth="1"/>
    <col min="14" max="14" width="8.85546875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406" t="s">
        <v>40</v>
      </c>
      <c r="G1" s="406"/>
      <c r="H1" s="406"/>
      <c r="I1" s="406"/>
      <c r="J1" s="406"/>
      <c r="K1" s="406"/>
      <c r="L1" s="406"/>
      <c r="M1" s="406"/>
      <c r="N1" s="406"/>
      <c r="O1" s="406"/>
      <c r="P1" s="406"/>
    </row>
    <row r="2" spans="1:19">
      <c r="C2" s="4"/>
      <c r="D2" s="60" t="s">
        <v>118</v>
      </c>
      <c r="E2" s="61"/>
      <c r="F2" s="4"/>
      <c r="G2" s="4"/>
      <c r="H2" s="4"/>
      <c r="I2" s="4"/>
      <c r="J2" s="4"/>
      <c r="K2" s="4"/>
      <c r="L2" s="4"/>
      <c r="M2" s="4" t="s">
        <v>124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77" t="s">
        <v>51</v>
      </c>
      <c r="D4" s="378"/>
      <c r="E4" s="378"/>
      <c r="F4" s="378"/>
      <c r="G4" s="378"/>
      <c r="H4" s="5"/>
      <c r="I4" s="10" t="s">
        <v>125</v>
      </c>
      <c r="J4" s="15"/>
      <c r="K4" s="13"/>
      <c r="L4" s="52"/>
      <c r="M4" s="298" t="s">
        <v>126</v>
      </c>
      <c r="N4" s="299"/>
      <c r="O4" s="300"/>
      <c r="P4" s="301"/>
      <c r="Q4" s="13"/>
      <c r="R4" s="13"/>
      <c r="S4" s="30"/>
    </row>
    <row r="5" spans="1:19">
      <c r="C5" s="379" t="s">
        <v>50</v>
      </c>
      <c r="D5" s="380"/>
      <c r="E5" s="380"/>
      <c r="F5" s="380"/>
      <c r="G5" s="380"/>
      <c r="I5" s="11" t="s">
        <v>127</v>
      </c>
      <c r="J5" s="12"/>
      <c r="K5" s="13"/>
      <c r="L5" s="13"/>
      <c r="M5" s="10" t="s">
        <v>128</v>
      </c>
      <c r="N5" s="12"/>
      <c r="O5" s="53"/>
      <c r="P5" s="53"/>
      <c r="Q5" s="13"/>
      <c r="R5" s="13"/>
      <c r="S5" s="30"/>
    </row>
    <row r="6" spans="1:19">
      <c r="C6" s="373" t="s">
        <v>52</v>
      </c>
      <c r="D6" s="374"/>
      <c r="E6" s="374"/>
      <c r="F6" s="374"/>
      <c r="G6" s="374"/>
      <c r="I6" s="10" t="s">
        <v>129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30"/>
    </row>
    <row r="7" spans="1:19">
      <c r="C7" s="373" t="s">
        <v>47</v>
      </c>
      <c r="D7" s="374"/>
      <c r="E7" s="374"/>
      <c r="F7" s="374"/>
      <c r="G7" s="374"/>
      <c r="I7" s="11" t="s">
        <v>130</v>
      </c>
      <c r="J7" s="12"/>
      <c r="K7" s="13"/>
      <c r="L7" s="13"/>
      <c r="M7" s="381" t="s">
        <v>131</v>
      </c>
      <c r="N7" s="382"/>
      <c r="O7" s="296"/>
      <c r="P7" s="13"/>
      <c r="Q7" s="13"/>
      <c r="R7" s="13"/>
      <c r="S7" s="30"/>
    </row>
    <row r="8" spans="1:19" ht="15.75" thickBot="1">
      <c r="C8" s="375" t="s">
        <v>54</v>
      </c>
      <c r="D8" s="376"/>
      <c r="E8" s="376"/>
      <c r="F8" s="376"/>
      <c r="G8" s="376"/>
      <c r="H8" s="16"/>
      <c r="I8" s="14"/>
      <c r="J8" s="14"/>
      <c r="K8" s="13"/>
      <c r="L8" s="13"/>
      <c r="M8" s="381" t="s">
        <v>132</v>
      </c>
      <c r="N8" s="382"/>
      <c r="O8" s="382"/>
      <c r="P8" s="14"/>
      <c r="Q8" s="13"/>
      <c r="R8" s="13"/>
      <c r="S8" s="30"/>
    </row>
    <row r="9" spans="1:19" ht="15" customHeight="1">
      <c r="A9" s="383" t="s">
        <v>133</v>
      </c>
      <c r="B9" s="386" t="s">
        <v>134</v>
      </c>
      <c r="C9" s="369" t="s">
        <v>4</v>
      </c>
      <c r="D9" s="346" t="s">
        <v>38</v>
      </c>
      <c r="E9" s="369" t="s">
        <v>2</v>
      </c>
      <c r="F9" s="391" t="s">
        <v>3</v>
      </c>
      <c r="G9" s="369" t="s">
        <v>6</v>
      </c>
      <c r="H9" s="363" t="s">
        <v>39</v>
      </c>
      <c r="I9" s="364"/>
      <c r="J9" s="364"/>
      <c r="K9" s="364"/>
      <c r="L9" s="364"/>
      <c r="M9" s="364"/>
      <c r="N9" s="364"/>
      <c r="O9" s="365"/>
      <c r="P9" s="349" t="s">
        <v>7</v>
      </c>
      <c r="Q9" s="350"/>
      <c r="R9" s="350"/>
      <c r="S9" s="351"/>
    </row>
    <row r="10" spans="1:19" ht="15.75" thickBot="1">
      <c r="A10" s="384"/>
      <c r="B10" s="387"/>
      <c r="C10" s="370"/>
      <c r="D10" s="347"/>
      <c r="E10" s="370"/>
      <c r="F10" s="370"/>
      <c r="G10" s="370"/>
      <c r="H10" s="366"/>
      <c r="I10" s="367"/>
      <c r="J10" s="367"/>
      <c r="K10" s="367"/>
      <c r="L10" s="367"/>
      <c r="M10" s="367"/>
      <c r="N10" s="367"/>
      <c r="O10" s="368"/>
      <c r="P10" s="352"/>
      <c r="Q10" s="353"/>
      <c r="R10" s="353"/>
      <c r="S10" s="354"/>
    </row>
    <row r="11" spans="1:19" ht="15.75" thickBot="1">
      <c r="A11" s="384"/>
      <c r="B11" s="387"/>
      <c r="C11" s="370"/>
      <c r="D11" s="347"/>
      <c r="E11" s="370"/>
      <c r="F11" s="370"/>
      <c r="G11" s="370"/>
      <c r="H11" s="343" t="s">
        <v>0</v>
      </c>
      <c r="I11" s="344"/>
      <c r="J11" s="344"/>
      <c r="K11" s="345"/>
      <c r="L11" s="343" t="s">
        <v>15</v>
      </c>
      <c r="M11" s="344"/>
      <c r="N11" s="344"/>
      <c r="O11" s="345"/>
      <c r="P11" s="355" t="s">
        <v>11</v>
      </c>
      <c r="Q11" s="357" t="s">
        <v>12</v>
      </c>
      <c r="R11" s="359" t="s">
        <v>13</v>
      </c>
      <c r="S11" s="361" t="s">
        <v>14</v>
      </c>
    </row>
    <row r="12" spans="1:19" ht="36.75" thickBot="1">
      <c r="A12" s="385"/>
      <c r="B12" s="388"/>
      <c r="C12" s="371"/>
      <c r="D12" s="348"/>
      <c r="E12" s="371"/>
      <c r="F12" s="371"/>
      <c r="G12" s="371"/>
      <c r="H12" s="54" t="s">
        <v>36</v>
      </c>
      <c r="I12" s="55" t="s">
        <v>20</v>
      </c>
      <c r="J12" s="56" t="s">
        <v>37</v>
      </c>
      <c r="K12" s="57" t="s">
        <v>19</v>
      </c>
      <c r="L12" s="56" t="s">
        <v>8</v>
      </c>
      <c r="M12" s="55" t="s">
        <v>17</v>
      </c>
      <c r="N12" s="56" t="s">
        <v>1</v>
      </c>
      <c r="O12" s="58" t="s">
        <v>18</v>
      </c>
      <c r="P12" s="356"/>
      <c r="Q12" s="358"/>
      <c r="R12" s="360"/>
      <c r="S12" s="362"/>
    </row>
    <row r="13" spans="1:19" ht="15.75" thickBot="1">
      <c r="A13" s="389"/>
      <c r="B13" s="390"/>
      <c r="C13" s="403" t="s">
        <v>122</v>
      </c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5"/>
    </row>
    <row r="14" spans="1:19" ht="27.75" customHeight="1">
      <c r="A14" s="302"/>
      <c r="B14" s="302"/>
      <c r="C14" s="407" t="s">
        <v>110</v>
      </c>
      <c r="D14" s="250" t="s">
        <v>42</v>
      </c>
      <c r="E14" s="189" t="s">
        <v>41</v>
      </c>
      <c r="F14" s="189">
        <v>2</v>
      </c>
      <c r="G14" s="189">
        <v>2</v>
      </c>
      <c r="H14" s="192"/>
      <c r="I14" s="140"/>
      <c r="J14" s="139"/>
      <c r="K14" s="191"/>
      <c r="L14" s="139"/>
      <c r="M14" s="140"/>
      <c r="N14" s="192"/>
      <c r="O14" s="140"/>
      <c r="P14" s="193">
        <v>13</v>
      </c>
      <c r="Q14" s="194">
        <v>8</v>
      </c>
      <c r="R14" s="195"/>
      <c r="S14" s="196"/>
    </row>
    <row r="15" spans="1:19">
      <c r="A15" s="3"/>
      <c r="B15" s="3"/>
      <c r="C15" s="408"/>
      <c r="D15" s="252" t="s">
        <v>44</v>
      </c>
      <c r="E15" s="253"/>
      <c r="F15" s="210"/>
      <c r="G15" s="209"/>
      <c r="H15" s="139"/>
      <c r="I15" s="191"/>
      <c r="J15" s="153" t="s">
        <v>22</v>
      </c>
      <c r="K15" s="230">
        <v>1</v>
      </c>
      <c r="L15" s="151"/>
      <c r="M15" s="152"/>
      <c r="N15" s="197" t="s">
        <v>23</v>
      </c>
      <c r="O15" s="172">
        <v>1</v>
      </c>
      <c r="P15" s="173"/>
      <c r="Q15" s="174"/>
      <c r="R15" s="198"/>
      <c r="S15" s="199"/>
    </row>
    <row r="16" spans="1:19">
      <c r="A16" s="22"/>
      <c r="B16" s="22"/>
      <c r="C16" s="22"/>
      <c r="D16" s="64"/>
      <c r="E16" s="184"/>
      <c r="F16" s="178"/>
      <c r="G16" s="184"/>
      <c r="H16" s="17"/>
      <c r="I16" s="19"/>
      <c r="J16" s="17"/>
      <c r="K16" s="18"/>
      <c r="L16" s="6"/>
      <c r="M16" s="18"/>
      <c r="N16" s="17"/>
      <c r="O16" s="2"/>
      <c r="P16" s="35"/>
      <c r="Q16" s="36"/>
      <c r="R16" s="36"/>
      <c r="S16" s="37"/>
    </row>
    <row r="17" spans="1:19" ht="20.25" customHeight="1">
      <c r="A17" s="3"/>
      <c r="B17" s="3"/>
      <c r="C17" s="409" t="s">
        <v>111</v>
      </c>
      <c r="D17" s="414" t="s">
        <v>44</v>
      </c>
      <c r="E17" s="210" t="s">
        <v>41</v>
      </c>
      <c r="F17" s="210">
        <v>12</v>
      </c>
      <c r="G17" s="211">
        <v>12</v>
      </c>
      <c r="H17" s="151"/>
      <c r="I17" s="171"/>
      <c r="J17" s="153"/>
      <c r="K17" s="171"/>
      <c r="L17" s="153"/>
      <c r="M17" s="154"/>
      <c r="N17" s="153"/>
      <c r="O17" s="154"/>
      <c r="P17" s="173"/>
      <c r="Q17" s="174"/>
      <c r="R17" s="174"/>
      <c r="S17" s="175">
        <v>9</v>
      </c>
    </row>
    <row r="18" spans="1:19" ht="29.25">
      <c r="A18" s="3"/>
      <c r="B18" s="22"/>
      <c r="C18" s="410"/>
      <c r="D18" s="415"/>
      <c r="E18" s="253"/>
      <c r="F18" s="210"/>
      <c r="G18" s="210"/>
      <c r="H18" s="273" t="s">
        <v>112</v>
      </c>
      <c r="I18" s="191"/>
      <c r="J18" s="151"/>
      <c r="K18" s="191"/>
      <c r="L18" s="290" t="s">
        <v>113</v>
      </c>
      <c r="M18" s="171"/>
      <c r="N18" s="153"/>
      <c r="O18" s="154"/>
      <c r="P18" s="173"/>
      <c r="Q18" s="174"/>
      <c r="R18" s="174"/>
      <c r="S18" s="175"/>
    </row>
    <row r="19" spans="1:19" ht="29.25" customHeight="1">
      <c r="A19" s="3"/>
      <c r="B19" s="22"/>
      <c r="C19" s="243" t="s">
        <v>114</v>
      </c>
      <c r="D19" s="256"/>
      <c r="E19" s="186"/>
      <c r="F19" s="183"/>
      <c r="G19" s="183"/>
      <c r="H19" s="6"/>
      <c r="I19" s="2"/>
      <c r="J19" s="20"/>
      <c r="K19" s="2"/>
      <c r="L19" s="17"/>
      <c r="M19" s="19"/>
      <c r="N19" s="17"/>
      <c r="O19" s="18"/>
      <c r="P19" s="35"/>
      <c r="Q19" s="36"/>
      <c r="R19" s="36"/>
      <c r="S19" s="37"/>
    </row>
    <row r="20" spans="1:19">
      <c r="A20" s="3"/>
      <c r="B20" s="3"/>
      <c r="C20" s="3"/>
      <c r="D20" s="64"/>
      <c r="E20" s="178"/>
      <c r="F20" s="183"/>
      <c r="G20" s="183"/>
      <c r="H20" s="20"/>
      <c r="I20" s="18"/>
      <c r="J20" s="20"/>
      <c r="K20" s="19"/>
      <c r="L20" s="20"/>
      <c r="M20" s="19"/>
      <c r="N20" s="17"/>
      <c r="O20" s="19"/>
      <c r="P20" s="35"/>
      <c r="Q20" s="36"/>
      <c r="R20" s="36"/>
      <c r="S20" s="37"/>
    </row>
    <row r="21" spans="1:19">
      <c r="A21" s="3"/>
      <c r="B21" s="22"/>
      <c r="C21" s="411" t="s">
        <v>115</v>
      </c>
      <c r="D21" s="414" t="s">
        <v>44</v>
      </c>
      <c r="E21" s="210" t="s">
        <v>41</v>
      </c>
      <c r="F21" s="210">
        <v>3</v>
      </c>
      <c r="G21" s="210">
        <v>3</v>
      </c>
      <c r="H21" s="151"/>
      <c r="I21" s="154"/>
      <c r="J21" s="151"/>
      <c r="K21" s="171"/>
      <c r="L21" s="151"/>
      <c r="M21" s="152"/>
      <c r="N21" s="151"/>
      <c r="O21" s="171"/>
      <c r="P21" s="173"/>
      <c r="Q21" s="174">
        <v>27</v>
      </c>
      <c r="R21" s="174"/>
      <c r="S21" s="191"/>
    </row>
    <row r="22" spans="1:19" ht="21.75" customHeight="1">
      <c r="A22" s="3"/>
      <c r="B22" s="3"/>
      <c r="C22" s="412"/>
      <c r="D22" s="415"/>
      <c r="E22" s="210"/>
      <c r="F22" s="211"/>
      <c r="G22" s="209"/>
      <c r="H22" s="139"/>
      <c r="I22" s="154"/>
      <c r="J22" s="139"/>
      <c r="K22" s="171"/>
      <c r="L22" s="139"/>
      <c r="M22" s="171"/>
      <c r="N22" s="197"/>
      <c r="O22" s="191"/>
      <c r="P22" s="212"/>
      <c r="Q22" s="174"/>
      <c r="R22" s="274"/>
      <c r="S22" s="213"/>
    </row>
    <row r="23" spans="1:19">
      <c r="A23" s="22"/>
      <c r="B23" s="22"/>
      <c r="C23" s="413"/>
      <c r="D23" s="270"/>
      <c r="E23" s="210"/>
      <c r="F23" s="211"/>
      <c r="G23" s="211"/>
      <c r="H23" s="151"/>
      <c r="I23" s="154"/>
      <c r="J23" s="275" t="s">
        <v>32</v>
      </c>
      <c r="K23" s="276">
        <v>1</v>
      </c>
      <c r="L23" s="277"/>
      <c r="M23" s="278"/>
      <c r="N23" s="275" t="s">
        <v>32</v>
      </c>
      <c r="O23" s="172">
        <v>1</v>
      </c>
      <c r="P23" s="173"/>
      <c r="Q23" s="174"/>
      <c r="R23" s="198"/>
      <c r="S23" s="213"/>
    </row>
    <row r="24" spans="1:19">
      <c r="A24" s="3"/>
      <c r="B24" s="3"/>
      <c r="C24" s="73"/>
      <c r="D24" s="3"/>
      <c r="E24" s="21"/>
      <c r="F24" s="21"/>
      <c r="G24" s="22"/>
      <c r="H24" s="17"/>
      <c r="I24" s="19"/>
      <c r="J24" s="6"/>
      <c r="K24" s="2"/>
      <c r="L24" s="116"/>
      <c r="M24" s="119"/>
      <c r="N24" s="116"/>
      <c r="O24" s="121"/>
      <c r="P24" s="46"/>
      <c r="Q24" s="36"/>
      <c r="R24" s="36"/>
      <c r="S24" s="48"/>
    </row>
    <row r="25" spans="1:19" ht="120">
      <c r="A25" s="327" t="s">
        <v>141</v>
      </c>
      <c r="B25" s="21"/>
      <c r="C25" s="76" t="s">
        <v>66</v>
      </c>
      <c r="D25" s="21" t="s">
        <v>45</v>
      </c>
      <c r="E25" s="178" t="s">
        <v>41</v>
      </c>
      <c r="F25" s="178">
        <v>6</v>
      </c>
      <c r="G25" s="258">
        <v>6</v>
      </c>
      <c r="H25" s="105"/>
      <c r="I25" s="106"/>
      <c r="J25" s="20"/>
      <c r="K25" s="19"/>
      <c r="L25" s="116"/>
      <c r="M25" s="121"/>
      <c r="N25" s="118"/>
      <c r="O25" s="126"/>
      <c r="P25" s="35"/>
      <c r="Q25" s="36"/>
      <c r="R25" s="39"/>
      <c r="S25" s="48"/>
    </row>
    <row r="26" spans="1:19">
      <c r="A26" s="3"/>
      <c r="B26" s="21"/>
      <c r="C26" s="103"/>
      <c r="D26" s="3"/>
      <c r="E26" s="179"/>
      <c r="F26" s="179"/>
      <c r="G26" s="179"/>
      <c r="H26" s="105"/>
      <c r="I26" s="109"/>
      <c r="J26" s="24"/>
      <c r="K26" s="25"/>
      <c r="L26" s="118"/>
      <c r="M26" s="117"/>
      <c r="N26" s="118"/>
      <c r="O26" s="121"/>
      <c r="P26" s="35"/>
      <c r="Q26" s="36"/>
      <c r="R26" s="47"/>
      <c r="S26" s="48"/>
    </row>
    <row r="27" spans="1:19">
      <c r="A27" s="22"/>
      <c r="B27" s="22"/>
      <c r="C27" s="281" t="s">
        <v>116</v>
      </c>
      <c r="D27" s="22"/>
      <c r="E27" s="182"/>
      <c r="F27" s="181"/>
      <c r="G27" s="181"/>
      <c r="H27" s="105" t="s">
        <v>33</v>
      </c>
      <c r="I27" s="106">
        <v>0.5</v>
      </c>
      <c r="J27" s="20"/>
      <c r="K27" s="19"/>
      <c r="L27" s="116" t="s">
        <v>76</v>
      </c>
      <c r="M27" s="121"/>
      <c r="N27" s="118" t="s">
        <v>73</v>
      </c>
      <c r="O27" s="126">
        <v>1</v>
      </c>
      <c r="P27" s="35"/>
      <c r="Q27" s="36"/>
      <c r="R27" s="39"/>
      <c r="S27" s="48">
        <v>54</v>
      </c>
    </row>
    <row r="28" spans="1:19">
      <c r="A28" s="3"/>
      <c r="B28" s="22"/>
      <c r="C28" s="282" t="s">
        <v>117</v>
      </c>
      <c r="D28" s="3"/>
      <c r="E28" s="182"/>
      <c r="F28" s="181"/>
      <c r="G28" s="181"/>
      <c r="H28" s="105" t="s">
        <v>32</v>
      </c>
      <c r="I28" s="109">
        <v>0.5</v>
      </c>
      <c r="J28" s="24"/>
      <c r="K28" s="25"/>
      <c r="L28" s="118" t="s">
        <v>76</v>
      </c>
      <c r="M28" s="117"/>
      <c r="N28" s="118"/>
      <c r="O28" s="121"/>
      <c r="P28" s="35"/>
      <c r="Q28" s="36"/>
      <c r="R28" s="47"/>
      <c r="S28" s="48"/>
    </row>
    <row r="29" spans="1:19">
      <c r="A29" s="21"/>
      <c r="B29" s="22"/>
      <c r="C29" s="73"/>
      <c r="D29" s="3"/>
      <c r="E29" s="182"/>
      <c r="F29" s="181"/>
      <c r="G29" s="181"/>
      <c r="H29" s="6"/>
      <c r="I29" s="18"/>
      <c r="J29" s="20"/>
      <c r="K29" s="2"/>
      <c r="L29" s="116"/>
      <c r="M29" s="119"/>
      <c r="N29" s="120"/>
      <c r="O29" s="122"/>
      <c r="P29" s="38"/>
      <c r="Q29" s="279"/>
      <c r="R29" s="280"/>
      <c r="S29" s="40"/>
    </row>
    <row r="30" spans="1:19">
      <c r="A30" s="3"/>
      <c r="B30" s="3"/>
      <c r="C30" s="73"/>
      <c r="D30" s="3"/>
      <c r="E30" s="180"/>
      <c r="F30" s="180"/>
      <c r="G30" s="180"/>
      <c r="H30" s="20"/>
      <c r="I30" s="18"/>
      <c r="J30" s="20"/>
      <c r="K30" s="18"/>
      <c r="L30" s="116"/>
      <c r="M30" s="121"/>
      <c r="N30" s="120"/>
      <c r="O30" s="119"/>
      <c r="P30" s="46"/>
      <c r="Q30" s="51"/>
      <c r="R30" s="51"/>
      <c r="S30" s="40"/>
    </row>
    <row r="31" spans="1:19" ht="120">
      <c r="A31" s="327" t="s">
        <v>141</v>
      </c>
      <c r="B31" s="22"/>
      <c r="C31" s="76" t="s">
        <v>67</v>
      </c>
      <c r="D31" s="21" t="s">
        <v>45</v>
      </c>
      <c r="E31" s="178" t="s">
        <v>41</v>
      </c>
      <c r="F31" s="178">
        <v>7</v>
      </c>
      <c r="G31" s="258">
        <v>7</v>
      </c>
      <c r="H31" s="105" t="s">
        <v>32</v>
      </c>
      <c r="I31" s="95">
        <v>0.5</v>
      </c>
      <c r="J31" s="20"/>
      <c r="K31" s="19"/>
      <c r="L31" s="116" t="s">
        <v>76</v>
      </c>
      <c r="M31" s="121"/>
      <c r="N31" s="118" t="s">
        <v>73</v>
      </c>
      <c r="O31" s="125">
        <v>1</v>
      </c>
      <c r="P31" s="46"/>
      <c r="Q31" s="36"/>
      <c r="R31" s="39"/>
      <c r="S31" s="40">
        <v>45</v>
      </c>
    </row>
    <row r="32" spans="1:19">
      <c r="A32" s="3"/>
      <c r="B32" s="22"/>
      <c r="C32" s="89"/>
      <c r="D32" s="3"/>
      <c r="E32" s="22"/>
      <c r="F32" s="22"/>
      <c r="G32" s="22"/>
      <c r="H32" s="105" t="s">
        <v>32</v>
      </c>
      <c r="I32" s="106">
        <v>0.5</v>
      </c>
      <c r="J32" s="20"/>
      <c r="K32" s="23"/>
      <c r="L32" s="116" t="s">
        <v>76</v>
      </c>
      <c r="M32" s="121"/>
      <c r="N32" s="118"/>
      <c r="O32" s="121"/>
      <c r="P32" s="35"/>
      <c r="Q32" s="39"/>
      <c r="R32" s="36"/>
      <c r="S32" s="40"/>
    </row>
    <row r="33" spans="1:21">
      <c r="A33" s="26"/>
      <c r="B33" s="26"/>
      <c r="C33" s="71"/>
      <c r="D33" s="22"/>
      <c r="E33" s="22"/>
      <c r="F33" s="22"/>
      <c r="G33" s="22"/>
      <c r="H33" s="20"/>
      <c r="I33" s="2"/>
      <c r="J33" s="20"/>
      <c r="K33" s="23"/>
      <c r="L33" s="118"/>
      <c r="M33" s="121"/>
      <c r="N33" s="118"/>
      <c r="O33" s="123"/>
      <c r="P33" s="38"/>
      <c r="Q33" s="47"/>
      <c r="R33" s="39"/>
      <c r="S33" s="43"/>
    </row>
    <row r="34" spans="1:21" ht="15.75" thickBot="1">
      <c r="A34" s="21"/>
      <c r="B34" s="21"/>
      <c r="C34" s="29"/>
      <c r="D34" s="21"/>
      <c r="E34" s="2"/>
      <c r="F34" s="3"/>
      <c r="G34" s="21"/>
      <c r="H34" s="31"/>
      <c r="I34" s="18"/>
      <c r="J34" s="17"/>
      <c r="K34" s="2"/>
      <c r="L34" s="116"/>
      <c r="M34" s="119"/>
      <c r="N34" s="124"/>
      <c r="O34" s="119"/>
      <c r="P34" s="41"/>
      <c r="Q34" s="49"/>
      <c r="R34" s="42"/>
      <c r="S34" s="50"/>
      <c r="T34" s="26"/>
    </row>
    <row r="35" spans="1:21" ht="15.75" thickBot="1">
      <c r="A35" s="312"/>
      <c r="B35" s="21"/>
      <c r="C35" s="393" t="s">
        <v>10</v>
      </c>
      <c r="D35" s="393"/>
      <c r="E35" s="394"/>
      <c r="F35" s="77">
        <f>F14+F17+F21+F25+F31</f>
        <v>30</v>
      </c>
      <c r="G35" s="44"/>
      <c r="H35" s="395"/>
      <c r="I35" s="395"/>
      <c r="J35" s="395"/>
      <c r="K35" s="395"/>
      <c r="L35" s="395" t="s">
        <v>16</v>
      </c>
      <c r="M35" s="395"/>
      <c r="N35" s="395"/>
      <c r="O35" s="396"/>
      <c r="P35" s="45">
        <f>P14+P17+P20+P25+P31</f>
        <v>13</v>
      </c>
      <c r="Q35" s="45">
        <f>Q14+Q17+Q20+Q25+Q31</f>
        <v>8</v>
      </c>
      <c r="R35" s="45">
        <f>R14+R17+R20+R25+R31</f>
        <v>0</v>
      </c>
      <c r="S35" s="45">
        <f>S14+S17+S20+S25+S31</f>
        <v>54</v>
      </c>
    </row>
    <row r="36" spans="1:21">
      <c r="A36" s="310" t="s">
        <v>9</v>
      </c>
      <c r="B36" s="326"/>
      <c r="C36" s="310"/>
      <c r="D36" s="60"/>
      <c r="H36" s="4"/>
      <c r="J36" s="4"/>
      <c r="K36" s="4"/>
      <c r="L36" s="5"/>
      <c r="M36" s="4"/>
      <c r="N36" s="4"/>
      <c r="O36" s="4"/>
      <c r="P36" s="4"/>
      <c r="Q36" s="4"/>
      <c r="S36" s="5"/>
      <c r="T36" s="33"/>
    </row>
    <row r="37" spans="1:21">
      <c r="A37" s="311" t="s">
        <v>48</v>
      </c>
      <c r="B37" s="2"/>
      <c r="C37" s="4"/>
      <c r="D37" s="4"/>
      <c r="L37" s="4"/>
      <c r="M37" s="4"/>
      <c r="P37" s="4"/>
      <c r="T37" s="33"/>
      <c r="U37" s="4"/>
    </row>
    <row r="38" spans="1:21">
      <c r="A38" s="309" t="s">
        <v>49</v>
      </c>
      <c r="B38" s="2"/>
      <c r="D38" s="4"/>
      <c r="P38" s="4"/>
      <c r="T38" s="33"/>
      <c r="U38" s="4"/>
    </row>
    <row r="39" spans="1:21">
      <c r="A39" s="320" t="s">
        <v>135</v>
      </c>
      <c r="B39" s="2"/>
      <c r="C39" s="4"/>
      <c r="D39" s="4"/>
      <c r="P39" s="4"/>
      <c r="T39" s="33"/>
    </row>
    <row r="40" spans="1:21">
      <c r="A40" s="60"/>
      <c r="B40" s="2"/>
      <c r="C40" s="4"/>
      <c r="D40" s="4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4"/>
    </row>
    <row r="41" spans="1:2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1">
      <c r="A43" s="4"/>
      <c r="B43" s="4"/>
      <c r="C43" s="4"/>
      <c r="D43" s="4"/>
    </row>
    <row r="44" spans="1:21">
      <c r="A44" s="4"/>
      <c r="B44" s="4"/>
      <c r="C44" s="4"/>
      <c r="D44" s="4"/>
    </row>
    <row r="45" spans="1:21">
      <c r="A45" s="4"/>
      <c r="B45" s="4"/>
      <c r="C45" s="4"/>
      <c r="D45" s="4"/>
    </row>
    <row r="46" spans="1:21">
      <c r="A46" s="4"/>
      <c r="B46" s="4"/>
      <c r="C46" s="4"/>
      <c r="D46" s="4"/>
    </row>
    <row r="47" spans="1:21">
      <c r="A47" s="4"/>
      <c r="B47" s="4"/>
    </row>
    <row r="48" spans="1:21">
      <c r="A48" s="4"/>
      <c r="B48" s="4"/>
    </row>
    <row r="49" spans="1:15">
      <c r="A49" s="4"/>
      <c r="B49" s="4"/>
    </row>
    <row r="50" spans="1:15">
      <c r="A50" s="4"/>
      <c r="B50" s="4"/>
      <c r="O50" s="4"/>
    </row>
    <row r="51" spans="1:15">
      <c r="B51" s="4"/>
      <c r="O51" s="4"/>
    </row>
    <row r="52" spans="1:15">
      <c r="B52" s="4"/>
    </row>
    <row r="53" spans="1:15">
      <c r="B53" s="4"/>
    </row>
    <row r="54" spans="1:15">
      <c r="B54" s="4"/>
    </row>
    <row r="55" spans="1:15">
      <c r="B55" s="4"/>
    </row>
    <row r="56" spans="1:15">
      <c r="B56" s="4"/>
    </row>
    <row r="57" spans="1:15">
      <c r="B57" s="4"/>
    </row>
    <row r="58" spans="1:15">
      <c r="B58" s="4"/>
    </row>
    <row r="59" spans="1:15">
      <c r="B59" s="4"/>
    </row>
    <row r="60" spans="1:15">
      <c r="B60" s="4"/>
    </row>
    <row r="61" spans="1:15">
      <c r="B61" s="4"/>
    </row>
    <row r="62" spans="1:15">
      <c r="B62" s="4"/>
    </row>
    <row r="63" spans="1:15">
      <c r="B63" s="4"/>
    </row>
    <row r="64" spans="1:15">
      <c r="B64" s="4"/>
    </row>
    <row r="65" spans="2:2">
      <c r="B65" s="4"/>
    </row>
    <row r="66" spans="2:2">
      <c r="B66" s="4"/>
    </row>
    <row r="67" spans="2:2">
      <c r="B67" s="4"/>
    </row>
    <row r="68" spans="2:2">
      <c r="B68" s="4"/>
    </row>
    <row r="69" spans="2:2">
      <c r="B69" s="4"/>
    </row>
    <row r="70" spans="2:2">
      <c r="B70" s="4"/>
    </row>
    <row r="71" spans="2:2">
      <c r="B71" s="4"/>
    </row>
    <row r="72" spans="2:2">
      <c r="B72" s="4"/>
    </row>
    <row r="73" spans="2:2">
      <c r="B73" s="4"/>
    </row>
    <row r="74" spans="2:2">
      <c r="B74" s="4"/>
    </row>
    <row r="75" spans="2:2">
      <c r="B75" s="4"/>
    </row>
    <row r="76" spans="2:2">
      <c r="B76" s="4"/>
    </row>
    <row r="77" spans="2:2">
      <c r="B77" s="4"/>
    </row>
    <row r="78" spans="2:2">
      <c r="B78" s="4"/>
    </row>
    <row r="79" spans="2:2">
      <c r="B79" s="4"/>
    </row>
    <row r="80" spans="2:2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</sheetData>
  <sheetProtection algorithmName="SHA-512" hashValue="YbZhCZAIMM+fVV8/j3r5IK/Vxx//avu5v8kmDjbC7HmANcxT/dobF+qu+oH1lm78HbWmgRdjNuiTWm+AgpiXlg==" saltValue="yWPtvuSISvr7mU71GQ2s+w==" spinCount="100000" sheet="1" objects="1" scenarios="1"/>
  <mergeCells count="33">
    <mergeCell ref="C35:E35"/>
    <mergeCell ref="H35:K35"/>
    <mergeCell ref="L35:O35"/>
    <mergeCell ref="C17:C18"/>
    <mergeCell ref="C21:C23"/>
    <mergeCell ref="D21:D22"/>
    <mergeCell ref="D17:D18"/>
    <mergeCell ref="C14:C15"/>
    <mergeCell ref="A9:A12"/>
    <mergeCell ref="B9:B12"/>
    <mergeCell ref="A13:B13"/>
    <mergeCell ref="C13:S13"/>
    <mergeCell ref="S11:S12"/>
    <mergeCell ref="H11:K11"/>
    <mergeCell ref="L11:O11"/>
    <mergeCell ref="P11:P12"/>
    <mergeCell ref="Q11:Q12"/>
    <mergeCell ref="R11:R12"/>
    <mergeCell ref="M8:O8"/>
    <mergeCell ref="M7:N7"/>
    <mergeCell ref="F1:P1"/>
    <mergeCell ref="H9:O10"/>
    <mergeCell ref="P9:S10"/>
    <mergeCell ref="C8:G8"/>
    <mergeCell ref="C9:C12"/>
    <mergeCell ref="D9:D12"/>
    <mergeCell ref="C4:G4"/>
    <mergeCell ref="C5:G5"/>
    <mergeCell ref="C6:G6"/>
    <mergeCell ref="C7:G7"/>
    <mergeCell ref="E9:E12"/>
    <mergeCell ref="F9:F12"/>
    <mergeCell ref="G9:G12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3 H14:H17 J23 H19:H34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59" t="s">
        <v>34</v>
      </c>
    </row>
    <row r="4" spans="2:2">
      <c r="B4" t="s">
        <v>21</v>
      </c>
    </row>
    <row r="5" spans="2:2">
      <c r="B5" t="s">
        <v>32</v>
      </c>
    </row>
    <row r="6" spans="2:2">
      <c r="B6" t="s">
        <v>33</v>
      </c>
    </row>
    <row r="7" spans="2:2">
      <c r="B7" t="s">
        <v>22</v>
      </c>
    </row>
    <row r="8" spans="2:2">
      <c r="B8" t="s">
        <v>24</v>
      </c>
    </row>
    <row r="9" spans="2:2">
      <c r="B9" t="s">
        <v>25</v>
      </c>
    </row>
    <row r="10" spans="2:2">
      <c r="B10" t="s">
        <v>26</v>
      </c>
    </row>
    <row r="11" spans="2:2">
      <c r="B11" t="s">
        <v>27</v>
      </c>
    </row>
    <row r="12" spans="2:2">
      <c r="B12" t="s">
        <v>28</v>
      </c>
    </row>
    <row r="13" spans="2:2">
      <c r="B13" t="s">
        <v>29</v>
      </c>
    </row>
    <row r="14" spans="2:2">
      <c r="B14" t="s">
        <v>35</v>
      </c>
    </row>
    <row r="18" spans="2:2">
      <c r="B18" t="s">
        <v>23</v>
      </c>
    </row>
    <row r="19" spans="2:2">
      <c r="B19" t="s">
        <v>30</v>
      </c>
    </row>
    <row r="20" spans="2:2">
      <c r="B20" t="s">
        <v>31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2022-09-30T13:09:36Z</dcterms:modified>
</cp:coreProperties>
</file>