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ESPE\Cellule_Pilotage\APOGEE\Apogée 22-23\MCCC VOTEES POUR AFFICHAGE SITE INSPE\SD\M1-M2 SD UGA\"/>
    </mc:Choice>
  </mc:AlternateContent>
  <bookViews>
    <workbookView xWindow="0" yWindow="465" windowWidth="25275" windowHeight="13815" tabRatio="500" firstSheet="1" activeTab="3"/>
  </bookViews>
  <sheets>
    <sheet name="MCC Sem.7 sess.1 et 2 et Nbre H" sheetId="1" r:id="rId1"/>
    <sheet name="MCC Sem.8 sess.1 et 2 et Nbre H" sheetId="2" r:id="rId2"/>
    <sheet name="MCC Sem.9 sess.1 et 2 et Nbre H" sheetId="3" r:id="rId3"/>
    <sheet name="MCC Sem.10 sess.1 et Nbre H" sheetId="4" r:id="rId4"/>
    <sheet name="Feuil2" sheetId="5" r:id="rId5"/>
  </sheets>
  <definedNames>
    <definedName name="Nature_des_épreuves_CC">Feuil2!$B$4:$B$20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30" i="4" l="1"/>
  <c r="R30" i="4"/>
  <c r="Q30" i="4"/>
  <c r="P30" i="4"/>
  <c r="F30" i="4"/>
  <c r="S38" i="3"/>
  <c r="R38" i="3"/>
  <c r="Q38" i="3"/>
  <c r="P38" i="3"/>
  <c r="F38" i="3"/>
  <c r="S50" i="2"/>
  <c r="R50" i="2"/>
  <c r="Q50" i="2"/>
  <c r="P50" i="2"/>
  <c r="F50" i="2"/>
  <c r="S47" i="1"/>
  <c r="R47" i="1"/>
  <c r="Q47" i="1"/>
  <c r="P47" i="1"/>
  <c r="F47" i="1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Exemple :
</t>
        </r>
        <r>
          <rPr>
            <b/>
            <sz val="9"/>
            <color rgb="FF000000"/>
            <rFont val="Tahoma"/>
            <family val="2"/>
            <charset val="1"/>
          </rPr>
          <t xml:space="preserve">
L3 STS PHYSIQUE
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Exemple</t>
        </r>
        <r>
          <rPr>
            <b/>
            <sz val="9"/>
            <color rgb="FF000000"/>
            <rFont val="Tahoma"/>
            <family val="2"/>
            <charset val="1"/>
          </rPr>
          <t xml:space="preserve"> :
</t>
        </r>
        <r>
          <rPr>
            <sz val="9"/>
            <color rgb="FF000000"/>
            <rFont val="Tahoma"/>
            <family val="2"/>
            <charset val="1"/>
          </rPr>
          <t>PARCOURS PHYSIQUE-CHIMIE</t>
        </r>
      </text>
    </comment>
    <comment ref="M7" authorId="0" shapeId="0">
      <text>
        <r>
          <rPr>
            <sz val="9"/>
            <color rgb="FF000000"/>
            <rFont val="Tahoma"/>
            <family val="2"/>
            <charset val="1"/>
          </rPr>
          <t xml:space="preserve">Cliquer pour choisir le Régime de Formation
</t>
        </r>
      </text>
    </comment>
    <comment ref="M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Cliquer pour choisir la modalité de formation
</t>
        </r>
      </text>
    </comment>
    <comment ref="D9" authorId="0" shapeId="0">
      <text>
        <r>
          <rPr>
            <sz val="9"/>
            <color rgb="FF000000"/>
            <rFont val="Tahoma"/>
            <family val="2"/>
            <charset val="1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Préciser la nature de l'UE (et le cas échéant de l'EC ou de la matière) :
</t>
        </r>
        <r>
          <rPr>
            <b/>
            <sz val="9"/>
            <color rgb="FF000000"/>
            <rFont val="Tahoma"/>
            <family val="2"/>
            <charset val="1"/>
          </rPr>
          <t>- O :</t>
        </r>
        <r>
          <rPr>
            <sz val="9"/>
            <color rgb="FF000000"/>
            <rFont val="Tahoma"/>
            <family val="2"/>
            <charset val="1"/>
          </rPr>
          <t xml:space="preserve"> UE disciplinaire obligatoire
</t>
        </r>
        <r>
          <rPr>
            <b/>
            <sz val="9"/>
            <color rgb="FF000000"/>
            <rFont val="Tahoma"/>
            <family val="2"/>
            <charset val="1"/>
          </rPr>
          <t xml:space="preserve">- X : </t>
        </r>
        <r>
          <rPr>
            <sz val="9"/>
            <color rgb="FF000000"/>
            <rFont val="Tahoma"/>
            <family val="2"/>
            <charset val="1"/>
          </rPr>
          <t xml:space="preserve"> UE disciplinaire à choix sur liste
</t>
        </r>
        <r>
          <rPr>
            <b/>
            <sz val="9"/>
            <color rgb="FF000000"/>
            <rFont val="Tahoma"/>
            <family val="2"/>
            <charset val="1"/>
          </rPr>
          <t>- ETC :</t>
        </r>
        <r>
          <rPr>
            <sz val="9"/>
            <color rgb="FF000000"/>
            <rFont val="Tahoma"/>
            <family val="2"/>
            <charset val="1"/>
          </rPr>
          <t xml:space="preserve"> Enseignement Transversal à choix
</t>
        </r>
        <r>
          <rPr>
            <b/>
            <sz val="9"/>
            <color rgb="FF000000"/>
            <rFont val="Tahoma"/>
            <family val="2"/>
            <charset val="1"/>
          </rPr>
          <t>- F :</t>
        </r>
        <r>
          <rPr>
            <sz val="9"/>
            <color rgb="FF000000"/>
            <rFont val="Tahoma"/>
            <family val="2"/>
            <charset val="1"/>
          </rPr>
          <t xml:space="preserve"> UE</t>
        </r>
        <r>
          <rPr>
            <b/>
            <sz val="9"/>
            <color rgb="FF000000"/>
            <rFont val="Tahoma"/>
            <family val="2"/>
            <charset val="1"/>
          </rPr>
          <t xml:space="preserve"> </t>
        </r>
        <r>
          <rPr>
            <sz val="9"/>
            <color rgb="FF000000"/>
            <rFont val="Tahoma"/>
            <family val="2"/>
            <charset val="1"/>
          </rPr>
          <t xml:space="preserve">facultative (au-delà des 30 ECTS)
</t>
        </r>
        <r>
          <rPr>
            <b/>
            <sz val="9"/>
            <color rgb="FF000000"/>
            <rFont val="Tahoma"/>
            <family val="2"/>
            <charset val="1"/>
          </rPr>
          <t xml:space="preserve">- B : </t>
        </r>
        <r>
          <rPr>
            <sz val="9"/>
            <color rgb="FF000000"/>
            <rFont val="Tahoma"/>
            <family val="2"/>
            <charset val="1"/>
          </rPr>
          <t xml:space="preserve">Bonification (UE hors total des ECTS)
</t>
        </r>
      </text>
    </comment>
    <comment ref="F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Pour UE et EC : préciser le nombre d'ECTS
</t>
        </r>
        <r>
          <rPr>
            <sz val="9"/>
            <color rgb="FF000000"/>
            <rFont val="Tahoma"/>
            <family val="2"/>
            <charset val="1"/>
          </rPr>
          <t>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H1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Indiquer la nature de l'épreuve soit à l'aide du menu déroulant (dans la liste de ce menu déroulant, des champs vides ont été prévus) en cliquant sur la cellule soit en remplissant directement la cellule.
</t>
        </r>
      </text>
    </comment>
    <comment ref="I12" authorId="0" shapeId="0">
      <text>
        <r>
          <rPr>
            <sz val="9"/>
            <color rgb="FF000000"/>
            <rFont val="Tahoma"/>
            <family val="2"/>
            <charset val="1"/>
          </rPr>
          <t xml:space="preserve">Indiquer le coefficient global du CC ou le poids en % de l'élément constitutif ou de la matière.
</t>
        </r>
      </text>
    </comment>
    <comment ref="J1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Préciser la nature de l'épreuve :
</t>
        </r>
        <r>
          <rPr>
            <sz val="9"/>
            <color rgb="FF000000"/>
            <rFont val="Tahoma"/>
            <family val="2"/>
            <charset val="1"/>
          </rPr>
          <t xml:space="preserve">Ecrit : </t>
        </r>
        <r>
          <rPr>
            <b/>
            <sz val="9"/>
            <color rgb="FF000000"/>
            <rFont val="Tahoma"/>
            <family val="2"/>
            <charset val="1"/>
          </rPr>
          <t xml:space="preserve">E
</t>
        </r>
        <r>
          <rPr>
            <sz val="9"/>
            <color rgb="FF000000"/>
            <rFont val="Tahoma"/>
            <family val="2"/>
            <charset val="1"/>
          </rPr>
          <t xml:space="preserve">Oral : </t>
        </r>
        <r>
          <rPr>
            <b/>
            <sz val="9"/>
            <color rgb="FF000000"/>
            <rFont val="Tahoma"/>
            <family val="2"/>
            <charset val="1"/>
          </rPr>
          <t xml:space="preserve">O
</t>
        </r>
        <r>
          <rPr>
            <sz val="9"/>
            <color rgb="FF000000"/>
            <rFont val="Tahoma"/>
            <family val="2"/>
            <charset val="1"/>
          </rPr>
          <t>Ecrit et/ou Oral :</t>
        </r>
        <r>
          <rPr>
            <b/>
            <sz val="9"/>
            <color rgb="FF000000"/>
            <rFont val="Tahoma"/>
            <family val="2"/>
            <charset val="1"/>
          </rPr>
          <t xml:space="preserve"> E/O
</t>
        </r>
        <r>
          <rPr>
            <sz val="9"/>
            <color rgb="FF000000"/>
            <rFont val="Tahoma"/>
            <family val="2"/>
            <charset val="1"/>
          </rPr>
          <t xml:space="preserve">Autre </t>
        </r>
        <r>
          <rPr>
            <i/>
            <sz val="9"/>
            <color rgb="FF000000"/>
            <rFont val="Tahoma"/>
            <family val="2"/>
            <charset val="1"/>
          </rPr>
          <t xml:space="preserve">(à préciser)
</t>
        </r>
      </text>
    </comment>
    <comment ref="L1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Préciser s'il y a report ou non de la note de Contrôle Continu de session 1 : en mettant </t>
        </r>
        <r>
          <rPr>
            <b/>
            <sz val="9"/>
            <color rgb="FF000000"/>
            <rFont val="Tahoma"/>
            <family val="2"/>
            <charset val="1"/>
          </rPr>
          <t>oui ou non</t>
        </r>
      </text>
    </comment>
    <comment ref="M12" authorId="0" shapeId="0">
      <text>
        <r>
          <rPr>
            <sz val="9"/>
            <color rgb="FF000000"/>
            <rFont val="Tahoma"/>
            <family val="2"/>
            <charset val="1"/>
          </rPr>
          <t xml:space="preserve">Si report de note de session 1, indiquer le coefficient ou le poids en %.
</t>
        </r>
      </text>
    </comment>
    <comment ref="N1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Préciser la nature de l'épreuve : 
</t>
        </r>
        <r>
          <rPr>
            <sz val="9"/>
            <color rgb="FF000000"/>
            <rFont val="Tahoma"/>
            <family val="2"/>
            <charset val="1"/>
          </rPr>
          <t xml:space="preserve">Ecrit : </t>
        </r>
        <r>
          <rPr>
            <b/>
            <sz val="9"/>
            <color rgb="FF000000"/>
            <rFont val="Tahoma"/>
            <family val="2"/>
            <charset val="1"/>
          </rPr>
          <t xml:space="preserve">E
</t>
        </r>
        <r>
          <rPr>
            <sz val="9"/>
            <color rgb="FF000000"/>
            <rFont val="Tahoma"/>
            <family val="2"/>
            <charset val="1"/>
          </rPr>
          <t xml:space="preserve">Oral : </t>
        </r>
        <r>
          <rPr>
            <b/>
            <sz val="9"/>
            <color rgb="FF000000"/>
            <rFont val="Tahoma"/>
            <family val="2"/>
            <charset val="1"/>
          </rPr>
          <t xml:space="preserve">O
</t>
        </r>
        <r>
          <rPr>
            <sz val="9"/>
            <color rgb="FF000000"/>
            <rFont val="Tahoma"/>
            <family val="2"/>
            <charset val="1"/>
          </rPr>
          <t>Ecrit et/ou Oral :</t>
        </r>
        <r>
          <rPr>
            <b/>
            <sz val="9"/>
            <color rgb="FF000000"/>
            <rFont val="Tahoma"/>
            <family val="2"/>
            <charset val="1"/>
          </rPr>
          <t xml:space="preserve"> E/O
</t>
        </r>
        <r>
          <rPr>
            <sz val="9"/>
            <color rgb="FF000000"/>
            <rFont val="Tahoma"/>
            <family val="2"/>
            <charset val="1"/>
          </rPr>
          <t xml:space="preserve">Autre </t>
        </r>
        <r>
          <rPr>
            <i/>
            <sz val="9"/>
            <color rgb="FF000000"/>
            <rFont val="Tahoma"/>
            <family val="2"/>
            <charset val="1"/>
          </rPr>
          <t xml:space="preserve">(à préciser)
</t>
        </r>
      </text>
    </comment>
    <comment ref="P47" authorId="0" shapeId="0">
      <text>
        <r>
          <rPr>
            <sz val="11"/>
            <color rgb="FF000000"/>
            <rFont val="Calibri"/>
            <family val="2"/>
            <charset val="1"/>
          </rPr>
          <t xml:space="preserve">Le total Nbre d'heures par colonne est automatisé : si vous ne souhaitez pas qu'un nbre soit comptabilisé dans le total (ex. UE à choix) vous devez mettre une * à côté du nombre.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Exemple :
</t>
        </r>
        <r>
          <rPr>
            <b/>
            <sz val="9"/>
            <color rgb="FF000000"/>
            <rFont val="Tahoma"/>
            <family val="2"/>
            <charset val="1"/>
          </rPr>
          <t xml:space="preserve">
L3 STS PHYSIQUE
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Exemple</t>
        </r>
        <r>
          <rPr>
            <b/>
            <sz val="9"/>
            <color rgb="FF000000"/>
            <rFont val="Tahoma"/>
            <family val="2"/>
            <charset val="1"/>
          </rPr>
          <t xml:space="preserve"> :
</t>
        </r>
        <r>
          <rPr>
            <sz val="9"/>
            <color rgb="FF000000"/>
            <rFont val="Tahoma"/>
            <family val="2"/>
            <charset val="1"/>
          </rPr>
          <t>PARCOURS PHYSIQUE-CHIMIE</t>
        </r>
      </text>
    </comment>
    <comment ref="M7" authorId="0" shapeId="0">
      <text>
        <r>
          <rPr>
            <sz val="9"/>
            <color rgb="FF000000"/>
            <rFont val="Tahoma"/>
            <family val="2"/>
            <charset val="1"/>
          </rPr>
          <t xml:space="preserve">Cliquer pour choisir le Régime de Formation
</t>
        </r>
      </text>
    </comment>
    <comment ref="M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Cliquer pour choisir la modalité de formation
</t>
        </r>
      </text>
    </comment>
    <comment ref="D9" authorId="0" shapeId="0">
      <text>
        <r>
          <rPr>
            <sz val="9"/>
            <color rgb="FF000000"/>
            <rFont val="Tahoma"/>
            <family val="2"/>
            <charset val="1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Préciser la nature de l'UE (et le cas échéant de l'EC ou de la matière) :
</t>
        </r>
        <r>
          <rPr>
            <b/>
            <sz val="9"/>
            <color rgb="FF000000"/>
            <rFont val="Tahoma"/>
            <family val="2"/>
            <charset val="1"/>
          </rPr>
          <t>- O :</t>
        </r>
        <r>
          <rPr>
            <sz val="9"/>
            <color rgb="FF000000"/>
            <rFont val="Tahoma"/>
            <family val="2"/>
            <charset val="1"/>
          </rPr>
          <t xml:space="preserve"> UE disciplinaire obligatoire
</t>
        </r>
        <r>
          <rPr>
            <b/>
            <sz val="9"/>
            <color rgb="FF000000"/>
            <rFont val="Tahoma"/>
            <family val="2"/>
            <charset val="1"/>
          </rPr>
          <t xml:space="preserve">- X : </t>
        </r>
        <r>
          <rPr>
            <sz val="9"/>
            <color rgb="FF000000"/>
            <rFont val="Tahoma"/>
            <family val="2"/>
            <charset val="1"/>
          </rPr>
          <t xml:space="preserve"> UE disciplinaire à choix sur liste
</t>
        </r>
        <r>
          <rPr>
            <b/>
            <sz val="9"/>
            <color rgb="FF000000"/>
            <rFont val="Tahoma"/>
            <family val="2"/>
            <charset val="1"/>
          </rPr>
          <t>- ETC :</t>
        </r>
        <r>
          <rPr>
            <sz val="9"/>
            <color rgb="FF000000"/>
            <rFont val="Tahoma"/>
            <family val="2"/>
            <charset val="1"/>
          </rPr>
          <t xml:space="preserve"> Enseignement Transversal à choix
</t>
        </r>
        <r>
          <rPr>
            <b/>
            <sz val="9"/>
            <color rgb="FF000000"/>
            <rFont val="Tahoma"/>
            <family val="2"/>
            <charset val="1"/>
          </rPr>
          <t>- F :</t>
        </r>
        <r>
          <rPr>
            <sz val="9"/>
            <color rgb="FF000000"/>
            <rFont val="Tahoma"/>
            <family val="2"/>
            <charset val="1"/>
          </rPr>
          <t xml:space="preserve"> UE</t>
        </r>
        <r>
          <rPr>
            <b/>
            <sz val="9"/>
            <color rgb="FF000000"/>
            <rFont val="Tahoma"/>
            <family val="2"/>
            <charset val="1"/>
          </rPr>
          <t xml:space="preserve"> </t>
        </r>
        <r>
          <rPr>
            <sz val="9"/>
            <color rgb="FF000000"/>
            <rFont val="Tahoma"/>
            <family val="2"/>
            <charset val="1"/>
          </rPr>
          <t xml:space="preserve">facultative (au-delà des 30 ECTS)
</t>
        </r>
        <r>
          <rPr>
            <b/>
            <sz val="9"/>
            <color rgb="FF000000"/>
            <rFont val="Tahoma"/>
            <family val="2"/>
            <charset val="1"/>
          </rPr>
          <t xml:space="preserve">- B : </t>
        </r>
        <r>
          <rPr>
            <sz val="9"/>
            <color rgb="FF000000"/>
            <rFont val="Tahoma"/>
            <family val="2"/>
            <charset val="1"/>
          </rPr>
          <t xml:space="preserve">Bonification (UE hors total des ECTS)
</t>
        </r>
      </text>
    </comment>
    <comment ref="F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Pour UE et EC : préciser le nombre d'ECTS
</t>
        </r>
        <r>
          <rPr>
            <sz val="9"/>
            <color rgb="FF000000"/>
            <rFont val="Tahoma"/>
            <family val="2"/>
            <charset val="1"/>
          </rPr>
          <t>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0" shapeId="0">
      <text>
        <r>
          <rPr>
            <sz val="9"/>
            <color rgb="FF000000"/>
            <rFont val="Tahoma"/>
            <family val="2"/>
            <charset val="1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0" shapeId="0">
      <text>
        <r>
          <rPr>
            <sz val="9"/>
            <color rgb="FF000000"/>
            <rFont val="Tahoma"/>
            <family val="2"/>
            <charset val="1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0" shapeId="0">
      <text>
        <r>
          <rPr>
            <sz val="9"/>
            <color rgb="FF000000"/>
            <rFont val="Tahoma"/>
            <family val="2"/>
            <charset val="1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0" shapeId="0">
      <text>
        <r>
          <rPr>
            <sz val="9"/>
            <color rgb="FF000000"/>
            <rFont val="Tahoma"/>
            <family val="2"/>
            <charset val="1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Indiquer la nature de l'épreuve soit à l'aide du menu déroulant (dans la liste de ce menu déroulant, des champs vides ont été prévus) en cliquant sur la cellule soit en remplissant directement la cellule.
</t>
        </r>
      </text>
    </comment>
    <comment ref="J1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Préciser la nature de l'épreuve :
</t>
        </r>
        <r>
          <rPr>
            <sz val="9"/>
            <color rgb="FF000000"/>
            <rFont val="Tahoma"/>
            <family val="2"/>
            <charset val="1"/>
          </rPr>
          <t xml:space="preserve">Ecrit : </t>
        </r>
        <r>
          <rPr>
            <b/>
            <sz val="9"/>
            <color rgb="FF000000"/>
            <rFont val="Tahoma"/>
            <family val="2"/>
            <charset val="1"/>
          </rPr>
          <t xml:space="preserve">E
</t>
        </r>
        <r>
          <rPr>
            <sz val="9"/>
            <color rgb="FF000000"/>
            <rFont val="Tahoma"/>
            <family val="2"/>
            <charset val="1"/>
          </rPr>
          <t xml:space="preserve">Oral : </t>
        </r>
        <r>
          <rPr>
            <b/>
            <sz val="9"/>
            <color rgb="FF000000"/>
            <rFont val="Tahoma"/>
            <family val="2"/>
            <charset val="1"/>
          </rPr>
          <t xml:space="preserve">O
</t>
        </r>
        <r>
          <rPr>
            <sz val="9"/>
            <color rgb="FF000000"/>
            <rFont val="Tahoma"/>
            <family val="2"/>
            <charset val="1"/>
          </rPr>
          <t>Ecrit et/ou Oral :</t>
        </r>
        <r>
          <rPr>
            <b/>
            <sz val="9"/>
            <color rgb="FF000000"/>
            <rFont val="Tahoma"/>
            <family val="2"/>
            <charset val="1"/>
          </rPr>
          <t xml:space="preserve"> E/O
</t>
        </r>
        <r>
          <rPr>
            <sz val="9"/>
            <color rgb="FF000000"/>
            <rFont val="Tahoma"/>
            <family val="2"/>
            <charset val="1"/>
          </rPr>
          <t xml:space="preserve">Autre </t>
        </r>
        <r>
          <rPr>
            <i/>
            <sz val="9"/>
            <color rgb="FF000000"/>
            <rFont val="Tahoma"/>
            <family val="2"/>
            <charset val="1"/>
          </rPr>
          <t xml:space="preserve">(à préciser)
</t>
        </r>
      </text>
    </comment>
    <comment ref="L1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Préciser s'il y a report ou non de la note de Contrôle Continu de session 1 : en mettant </t>
        </r>
        <r>
          <rPr>
            <b/>
            <sz val="9"/>
            <color rgb="FF000000"/>
            <rFont val="Tahoma"/>
            <family val="2"/>
            <charset val="1"/>
          </rPr>
          <t>oui ou non</t>
        </r>
      </text>
    </comment>
    <comment ref="M12" authorId="0" shapeId="0">
      <text>
        <r>
          <rPr>
            <sz val="9"/>
            <color rgb="FF000000"/>
            <rFont val="Tahoma"/>
            <family val="2"/>
            <charset val="1"/>
          </rPr>
          <t xml:space="preserve">Si report de note de session 1, indiquer le coefficient ou le poids en %.
</t>
        </r>
      </text>
    </comment>
    <comment ref="N1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Préciser la nature de l'épreuve : 
</t>
        </r>
        <r>
          <rPr>
            <sz val="9"/>
            <color rgb="FF000000"/>
            <rFont val="Tahoma"/>
            <family val="2"/>
            <charset val="1"/>
          </rPr>
          <t xml:space="preserve">Ecrit : </t>
        </r>
        <r>
          <rPr>
            <b/>
            <sz val="9"/>
            <color rgb="FF000000"/>
            <rFont val="Tahoma"/>
            <family val="2"/>
            <charset val="1"/>
          </rPr>
          <t xml:space="preserve">E
</t>
        </r>
        <r>
          <rPr>
            <sz val="9"/>
            <color rgb="FF000000"/>
            <rFont val="Tahoma"/>
            <family val="2"/>
            <charset val="1"/>
          </rPr>
          <t xml:space="preserve">Oral : </t>
        </r>
        <r>
          <rPr>
            <b/>
            <sz val="9"/>
            <color rgb="FF000000"/>
            <rFont val="Tahoma"/>
            <family val="2"/>
            <charset val="1"/>
          </rPr>
          <t xml:space="preserve">O
</t>
        </r>
        <r>
          <rPr>
            <sz val="9"/>
            <color rgb="FF000000"/>
            <rFont val="Tahoma"/>
            <family val="2"/>
            <charset val="1"/>
          </rPr>
          <t>Ecrit et/ou Oral :</t>
        </r>
        <r>
          <rPr>
            <b/>
            <sz val="9"/>
            <color rgb="FF000000"/>
            <rFont val="Tahoma"/>
            <family val="2"/>
            <charset val="1"/>
          </rPr>
          <t xml:space="preserve"> E/O
</t>
        </r>
        <r>
          <rPr>
            <sz val="9"/>
            <color rgb="FF000000"/>
            <rFont val="Tahoma"/>
            <family val="2"/>
            <charset val="1"/>
          </rPr>
          <t xml:space="preserve">Autre </t>
        </r>
        <r>
          <rPr>
            <i/>
            <sz val="9"/>
            <color rgb="FF000000"/>
            <rFont val="Tahoma"/>
            <family val="2"/>
            <charset val="1"/>
          </rPr>
          <t xml:space="preserve">(à préciser)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Exemple :
</t>
        </r>
        <r>
          <rPr>
            <b/>
            <sz val="9"/>
            <color rgb="FF000000"/>
            <rFont val="Tahoma"/>
            <family val="2"/>
            <charset val="1"/>
          </rPr>
          <t xml:space="preserve">
L3 STS PHYSIQUE
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Exemple</t>
        </r>
        <r>
          <rPr>
            <b/>
            <sz val="9"/>
            <color rgb="FF000000"/>
            <rFont val="Tahoma"/>
            <family val="2"/>
            <charset val="1"/>
          </rPr>
          <t xml:space="preserve"> :
</t>
        </r>
        <r>
          <rPr>
            <sz val="9"/>
            <color rgb="FF000000"/>
            <rFont val="Tahoma"/>
            <family val="2"/>
            <charset val="1"/>
          </rPr>
          <t>PARCOURS PHYSIQUE-CHIMIE</t>
        </r>
      </text>
    </comment>
    <comment ref="M7" authorId="0" shapeId="0">
      <text>
        <r>
          <rPr>
            <sz val="9"/>
            <color rgb="FF000000"/>
            <rFont val="Tahoma"/>
            <family val="2"/>
            <charset val="1"/>
          </rPr>
          <t xml:space="preserve">Cliquer pour choisir le Régime de Formation
</t>
        </r>
      </text>
    </comment>
    <comment ref="M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Cliquer pour choisir la modalité de formation
</t>
        </r>
      </text>
    </comment>
    <comment ref="D9" authorId="0" shapeId="0">
      <text>
        <r>
          <rPr>
            <sz val="9"/>
            <color rgb="FF000000"/>
            <rFont val="Tahoma"/>
            <family val="2"/>
            <charset val="1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Préciser la nature de l'UE (et le cas échéant de l'EC ou de la matière) :
</t>
        </r>
        <r>
          <rPr>
            <b/>
            <sz val="9"/>
            <color rgb="FF000000"/>
            <rFont val="Tahoma"/>
            <family val="2"/>
            <charset val="1"/>
          </rPr>
          <t>- O :</t>
        </r>
        <r>
          <rPr>
            <sz val="9"/>
            <color rgb="FF000000"/>
            <rFont val="Tahoma"/>
            <family val="2"/>
            <charset val="1"/>
          </rPr>
          <t xml:space="preserve"> UE disciplinaire obligatoire
</t>
        </r>
        <r>
          <rPr>
            <b/>
            <sz val="9"/>
            <color rgb="FF000000"/>
            <rFont val="Tahoma"/>
            <family val="2"/>
            <charset val="1"/>
          </rPr>
          <t xml:space="preserve">- X : </t>
        </r>
        <r>
          <rPr>
            <sz val="9"/>
            <color rgb="FF000000"/>
            <rFont val="Tahoma"/>
            <family val="2"/>
            <charset val="1"/>
          </rPr>
          <t xml:space="preserve"> UE disciplinaire à choix sur liste
</t>
        </r>
        <r>
          <rPr>
            <b/>
            <sz val="9"/>
            <color rgb="FF000000"/>
            <rFont val="Tahoma"/>
            <family val="2"/>
            <charset val="1"/>
          </rPr>
          <t>- ETC :</t>
        </r>
        <r>
          <rPr>
            <sz val="9"/>
            <color rgb="FF000000"/>
            <rFont val="Tahoma"/>
            <family val="2"/>
            <charset val="1"/>
          </rPr>
          <t xml:space="preserve"> Enseignement Transversal à choix
</t>
        </r>
        <r>
          <rPr>
            <b/>
            <sz val="9"/>
            <color rgb="FF000000"/>
            <rFont val="Tahoma"/>
            <family val="2"/>
            <charset val="1"/>
          </rPr>
          <t>- F :</t>
        </r>
        <r>
          <rPr>
            <sz val="9"/>
            <color rgb="FF000000"/>
            <rFont val="Tahoma"/>
            <family val="2"/>
            <charset val="1"/>
          </rPr>
          <t xml:space="preserve"> UE</t>
        </r>
        <r>
          <rPr>
            <b/>
            <sz val="9"/>
            <color rgb="FF000000"/>
            <rFont val="Tahoma"/>
            <family val="2"/>
            <charset val="1"/>
          </rPr>
          <t xml:space="preserve"> </t>
        </r>
        <r>
          <rPr>
            <sz val="9"/>
            <color rgb="FF000000"/>
            <rFont val="Tahoma"/>
            <family val="2"/>
            <charset val="1"/>
          </rPr>
          <t xml:space="preserve">facultative (au-delà des 30 ECTS)
</t>
        </r>
        <r>
          <rPr>
            <b/>
            <sz val="9"/>
            <color rgb="FF000000"/>
            <rFont val="Tahoma"/>
            <family val="2"/>
            <charset val="1"/>
          </rPr>
          <t xml:space="preserve">- B : </t>
        </r>
        <r>
          <rPr>
            <sz val="9"/>
            <color rgb="FF000000"/>
            <rFont val="Tahoma"/>
            <family val="2"/>
            <charset val="1"/>
          </rPr>
          <t xml:space="preserve">Bonification (UE hors total des ECTS)
</t>
        </r>
      </text>
    </comment>
    <comment ref="F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Pour UE et EC : préciser le nombre d'ECTS
</t>
        </r>
        <r>
          <rPr>
            <sz val="9"/>
            <color rgb="FF000000"/>
            <rFont val="Tahoma"/>
            <family val="2"/>
            <charset val="1"/>
          </rPr>
          <t>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0" shapeId="0">
      <text>
        <r>
          <rPr>
            <sz val="9"/>
            <color rgb="FF000000"/>
            <rFont val="Tahoma"/>
            <family val="2"/>
            <charset val="1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0" shapeId="0">
      <text>
        <r>
          <rPr>
            <sz val="9"/>
            <color rgb="FF000000"/>
            <rFont val="Tahoma"/>
            <family val="2"/>
            <charset val="1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0" shapeId="0">
      <text>
        <r>
          <rPr>
            <sz val="9"/>
            <color rgb="FF000000"/>
            <rFont val="Tahoma"/>
            <family val="2"/>
            <charset val="1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0" shapeId="0">
      <text>
        <r>
          <rPr>
            <sz val="9"/>
            <color rgb="FF000000"/>
            <rFont val="Tahoma"/>
            <family val="2"/>
            <charset val="1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Indiquer la nature de l'épreuve soit à l'aide du menu déroulant (dans la liste de ce menu déroulant, des champs vides ont été prévus) en cliquant sur la cellule soit en remplissant directement la cellule.
</t>
        </r>
      </text>
    </comment>
    <comment ref="J1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Préciser la nature de l'épreuve :
</t>
        </r>
        <r>
          <rPr>
            <sz val="9"/>
            <color rgb="FF000000"/>
            <rFont val="Tahoma"/>
            <family val="2"/>
            <charset val="1"/>
          </rPr>
          <t xml:space="preserve">Ecrit : </t>
        </r>
        <r>
          <rPr>
            <b/>
            <sz val="9"/>
            <color rgb="FF000000"/>
            <rFont val="Tahoma"/>
            <family val="2"/>
            <charset val="1"/>
          </rPr>
          <t xml:space="preserve">E
</t>
        </r>
        <r>
          <rPr>
            <sz val="9"/>
            <color rgb="FF000000"/>
            <rFont val="Tahoma"/>
            <family val="2"/>
            <charset val="1"/>
          </rPr>
          <t xml:space="preserve">Oral : </t>
        </r>
        <r>
          <rPr>
            <b/>
            <sz val="9"/>
            <color rgb="FF000000"/>
            <rFont val="Tahoma"/>
            <family val="2"/>
            <charset val="1"/>
          </rPr>
          <t xml:space="preserve">O
</t>
        </r>
        <r>
          <rPr>
            <sz val="9"/>
            <color rgb="FF000000"/>
            <rFont val="Tahoma"/>
            <family val="2"/>
            <charset val="1"/>
          </rPr>
          <t>Ecrit et/ou Oral :</t>
        </r>
        <r>
          <rPr>
            <b/>
            <sz val="9"/>
            <color rgb="FF000000"/>
            <rFont val="Tahoma"/>
            <family val="2"/>
            <charset val="1"/>
          </rPr>
          <t xml:space="preserve"> E/O
</t>
        </r>
        <r>
          <rPr>
            <sz val="9"/>
            <color rgb="FF000000"/>
            <rFont val="Tahoma"/>
            <family val="2"/>
            <charset val="1"/>
          </rPr>
          <t xml:space="preserve">Autre </t>
        </r>
        <r>
          <rPr>
            <i/>
            <sz val="9"/>
            <color rgb="FF000000"/>
            <rFont val="Tahoma"/>
            <family val="2"/>
            <charset val="1"/>
          </rPr>
          <t xml:space="preserve">(à préciser)
</t>
        </r>
      </text>
    </comment>
    <comment ref="L1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Préciser s'il y a report ou non de la note de Contrôle Continu de session 1 : en mettant </t>
        </r>
        <r>
          <rPr>
            <b/>
            <sz val="9"/>
            <color rgb="FF000000"/>
            <rFont val="Tahoma"/>
            <family val="2"/>
            <charset val="1"/>
          </rPr>
          <t>oui ou non</t>
        </r>
      </text>
    </comment>
    <comment ref="M12" authorId="0" shapeId="0">
      <text>
        <r>
          <rPr>
            <sz val="9"/>
            <color rgb="FF000000"/>
            <rFont val="Tahoma"/>
            <family val="2"/>
            <charset val="1"/>
          </rPr>
          <t xml:space="preserve">Si report de note de session 1, indiquer le coefficient ou le poids en %.
</t>
        </r>
      </text>
    </comment>
    <comment ref="N1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Préciser la nature de l'épreuve : 
</t>
        </r>
        <r>
          <rPr>
            <sz val="9"/>
            <color rgb="FF000000"/>
            <rFont val="Tahoma"/>
            <family val="2"/>
            <charset val="1"/>
          </rPr>
          <t xml:space="preserve">Ecrit : </t>
        </r>
        <r>
          <rPr>
            <b/>
            <sz val="9"/>
            <color rgb="FF000000"/>
            <rFont val="Tahoma"/>
            <family val="2"/>
            <charset val="1"/>
          </rPr>
          <t xml:space="preserve">E
</t>
        </r>
        <r>
          <rPr>
            <sz val="9"/>
            <color rgb="FF000000"/>
            <rFont val="Tahoma"/>
            <family val="2"/>
            <charset val="1"/>
          </rPr>
          <t xml:space="preserve">Oral : </t>
        </r>
        <r>
          <rPr>
            <b/>
            <sz val="9"/>
            <color rgb="FF000000"/>
            <rFont val="Tahoma"/>
            <family val="2"/>
            <charset val="1"/>
          </rPr>
          <t xml:space="preserve">O
</t>
        </r>
        <r>
          <rPr>
            <sz val="9"/>
            <color rgb="FF000000"/>
            <rFont val="Tahoma"/>
            <family val="2"/>
            <charset val="1"/>
          </rPr>
          <t>Ecrit et/ou Oral :</t>
        </r>
        <r>
          <rPr>
            <b/>
            <sz val="9"/>
            <color rgb="FF000000"/>
            <rFont val="Tahoma"/>
            <family val="2"/>
            <charset val="1"/>
          </rPr>
          <t xml:space="preserve"> E/O
</t>
        </r>
        <r>
          <rPr>
            <sz val="9"/>
            <color rgb="FF000000"/>
            <rFont val="Tahoma"/>
            <family val="2"/>
            <charset val="1"/>
          </rPr>
          <t xml:space="preserve">Autre </t>
        </r>
        <r>
          <rPr>
            <i/>
            <sz val="9"/>
            <color rgb="FF000000"/>
            <rFont val="Tahoma"/>
            <family val="2"/>
            <charset val="1"/>
          </rPr>
          <t xml:space="preserve">(à préciser)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1"/>
            <color rgb="FF000000"/>
            <rFont val="Calibri"/>
            <family val="2"/>
            <charset val="1"/>
          </rPr>
          <t xml:space="preserve">Exemple :
</t>
        </r>
        <r>
          <rPr>
            <b/>
            <sz val="9"/>
            <color rgb="FF000000"/>
            <rFont val="Tahoma"/>
            <family val="2"/>
            <charset val="1"/>
          </rPr>
          <t xml:space="preserve">
L3 STS PHYSIQUE
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Exemple</t>
        </r>
        <r>
          <rPr>
            <b/>
            <sz val="9"/>
            <color rgb="FF000000"/>
            <rFont val="Tahoma"/>
            <family val="2"/>
            <charset val="1"/>
          </rPr>
          <t xml:space="preserve"> :
</t>
        </r>
        <r>
          <rPr>
            <sz val="9"/>
            <color rgb="FF000000"/>
            <rFont val="Tahoma"/>
            <family val="2"/>
            <charset val="1"/>
          </rPr>
          <t>PARCOURS PHYSIQUE-CHIMIE</t>
        </r>
      </text>
    </comment>
    <comment ref="M7" authorId="0" shapeId="0">
      <text>
        <r>
          <rPr>
            <sz val="9"/>
            <color rgb="FF000000"/>
            <rFont val="Tahoma"/>
            <family val="2"/>
            <charset val="1"/>
          </rPr>
          <t xml:space="preserve">Cliquer pour choisir le Régime de Formation
</t>
        </r>
      </text>
    </comment>
    <comment ref="M8" authorId="0" shapeId="0">
      <text>
        <r>
          <rPr>
            <sz val="11"/>
            <color rgb="FF000000"/>
            <rFont val="Calibri"/>
            <family val="2"/>
            <charset val="1"/>
          </rPr>
          <t xml:space="preserve">Cliquer pour choisir la modalité de formation
</t>
        </r>
      </text>
    </comment>
    <comment ref="D9" authorId="0" shapeId="0">
      <text>
        <r>
          <rPr>
            <sz val="9"/>
            <color rgb="FF000000"/>
            <rFont val="Tahoma"/>
            <family val="2"/>
            <charset val="1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Préciser la nature de l'UE (et le cas échéant de l'EC ou de la matière) :
</t>
        </r>
        <r>
          <rPr>
            <b/>
            <sz val="9"/>
            <color rgb="FF000000"/>
            <rFont val="Tahoma"/>
            <family val="2"/>
            <charset val="1"/>
          </rPr>
          <t>- O :</t>
        </r>
        <r>
          <rPr>
            <sz val="9"/>
            <color rgb="FF000000"/>
            <rFont val="Tahoma"/>
            <family val="2"/>
            <charset val="1"/>
          </rPr>
          <t xml:space="preserve"> UE disciplinaire obligatoire
</t>
        </r>
        <r>
          <rPr>
            <b/>
            <sz val="9"/>
            <color rgb="FF000000"/>
            <rFont val="Tahoma"/>
            <family val="2"/>
            <charset val="1"/>
          </rPr>
          <t xml:space="preserve">- X : </t>
        </r>
        <r>
          <rPr>
            <sz val="9"/>
            <color rgb="FF000000"/>
            <rFont val="Tahoma"/>
            <family val="2"/>
            <charset val="1"/>
          </rPr>
          <t xml:space="preserve"> UE disciplinaire à choix sur liste
</t>
        </r>
        <r>
          <rPr>
            <b/>
            <sz val="9"/>
            <color rgb="FF000000"/>
            <rFont val="Tahoma"/>
            <family val="2"/>
            <charset val="1"/>
          </rPr>
          <t>- ETC :</t>
        </r>
        <r>
          <rPr>
            <sz val="9"/>
            <color rgb="FF000000"/>
            <rFont val="Tahoma"/>
            <family val="2"/>
            <charset val="1"/>
          </rPr>
          <t xml:space="preserve"> Enseignement Transversal à choix
</t>
        </r>
        <r>
          <rPr>
            <b/>
            <sz val="9"/>
            <color rgb="FF000000"/>
            <rFont val="Tahoma"/>
            <family val="2"/>
            <charset val="1"/>
          </rPr>
          <t>- F :</t>
        </r>
        <r>
          <rPr>
            <sz val="9"/>
            <color rgb="FF000000"/>
            <rFont val="Tahoma"/>
            <family val="2"/>
            <charset val="1"/>
          </rPr>
          <t xml:space="preserve"> UE</t>
        </r>
        <r>
          <rPr>
            <b/>
            <sz val="9"/>
            <color rgb="FF000000"/>
            <rFont val="Tahoma"/>
            <family val="2"/>
            <charset val="1"/>
          </rPr>
          <t xml:space="preserve"> </t>
        </r>
        <r>
          <rPr>
            <sz val="9"/>
            <color rgb="FF000000"/>
            <rFont val="Tahoma"/>
            <family val="2"/>
            <charset val="1"/>
          </rPr>
          <t xml:space="preserve">facultative (au-delà des 30 ECTS)
</t>
        </r>
        <r>
          <rPr>
            <b/>
            <sz val="9"/>
            <color rgb="FF000000"/>
            <rFont val="Tahoma"/>
            <family val="2"/>
            <charset val="1"/>
          </rPr>
          <t xml:space="preserve">- B : </t>
        </r>
        <r>
          <rPr>
            <sz val="9"/>
            <color rgb="FF000000"/>
            <rFont val="Tahoma"/>
            <family val="2"/>
            <charset val="1"/>
          </rPr>
          <t xml:space="preserve">Bonification (UE hors total des ECTS)
</t>
        </r>
      </text>
    </comment>
    <comment ref="F9" authorId="0" shapeId="0">
      <text>
        <r>
          <rPr>
            <sz val="11"/>
            <color rgb="FF000000"/>
            <rFont val="Calibri"/>
            <family val="2"/>
            <charset val="1"/>
          </rPr>
          <t xml:space="preserve">Pour UE et EC : préciser le nombre d'ECTS
</t>
        </r>
        <r>
          <rPr>
            <sz val="9"/>
            <color rgb="FF000000"/>
            <rFont val="Tahoma"/>
            <family val="2"/>
            <charset val="1"/>
          </rPr>
          <t>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0" shapeId="0">
      <text>
        <r>
          <rPr>
            <sz val="9"/>
            <color rgb="FF000000"/>
            <rFont val="Tahoma"/>
            <family val="2"/>
            <charset val="1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0" shapeId="0">
      <text>
        <r>
          <rPr>
            <sz val="9"/>
            <color rgb="FF000000"/>
            <rFont val="Tahoma"/>
            <family val="2"/>
            <charset val="1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0" shapeId="0">
      <text>
        <r>
          <rPr>
            <sz val="9"/>
            <color rgb="FF000000"/>
            <rFont val="Tahoma"/>
            <family val="2"/>
            <charset val="1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0" shapeId="0">
      <text>
        <r>
          <rPr>
            <sz val="9"/>
            <color rgb="FF000000"/>
            <rFont val="Tahoma"/>
            <family val="2"/>
            <charset val="1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Indiquer la nature de l'épreuve soit à l'aide du menu déroulant (dans la liste de ce menu déroulant, des champs vides ont été prévus) en cliquant sur la cellule soit en remplissant directement la cellule.
</t>
        </r>
      </text>
    </comment>
    <comment ref="J1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Préciser la nature de l'épreuve :
</t>
        </r>
        <r>
          <rPr>
            <sz val="9"/>
            <color rgb="FF000000"/>
            <rFont val="Tahoma"/>
            <family val="2"/>
            <charset val="1"/>
          </rPr>
          <t xml:space="preserve">Ecrit : </t>
        </r>
        <r>
          <rPr>
            <b/>
            <sz val="9"/>
            <color rgb="FF000000"/>
            <rFont val="Tahoma"/>
            <family val="2"/>
            <charset val="1"/>
          </rPr>
          <t xml:space="preserve">E
</t>
        </r>
        <r>
          <rPr>
            <sz val="9"/>
            <color rgb="FF000000"/>
            <rFont val="Tahoma"/>
            <family val="2"/>
            <charset val="1"/>
          </rPr>
          <t xml:space="preserve">Oral : </t>
        </r>
        <r>
          <rPr>
            <b/>
            <sz val="9"/>
            <color rgb="FF000000"/>
            <rFont val="Tahoma"/>
            <family val="2"/>
            <charset val="1"/>
          </rPr>
          <t xml:space="preserve">O
</t>
        </r>
        <r>
          <rPr>
            <sz val="9"/>
            <color rgb="FF000000"/>
            <rFont val="Tahoma"/>
            <family val="2"/>
            <charset val="1"/>
          </rPr>
          <t>Ecrit et/ou Oral :</t>
        </r>
        <r>
          <rPr>
            <b/>
            <sz val="9"/>
            <color rgb="FF000000"/>
            <rFont val="Tahoma"/>
            <family val="2"/>
            <charset val="1"/>
          </rPr>
          <t xml:space="preserve"> E/O
</t>
        </r>
        <r>
          <rPr>
            <sz val="9"/>
            <color rgb="FF000000"/>
            <rFont val="Tahoma"/>
            <family val="2"/>
            <charset val="1"/>
          </rPr>
          <t xml:space="preserve">Autre </t>
        </r>
        <r>
          <rPr>
            <i/>
            <sz val="9"/>
            <color rgb="FF000000"/>
            <rFont val="Tahoma"/>
            <family val="2"/>
            <charset val="1"/>
          </rPr>
          <t xml:space="preserve">(à préciser)
</t>
        </r>
      </text>
    </comment>
    <comment ref="L1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Préciser s'il y a report ou non de la note de Contrôle Continu de session 1 : en mettant </t>
        </r>
        <r>
          <rPr>
            <b/>
            <sz val="9"/>
            <color rgb="FF000000"/>
            <rFont val="Tahoma"/>
            <family val="2"/>
            <charset val="1"/>
          </rPr>
          <t>oui ou non</t>
        </r>
      </text>
    </comment>
    <comment ref="M12" authorId="0" shapeId="0">
      <text>
        <r>
          <rPr>
            <sz val="9"/>
            <color rgb="FF000000"/>
            <rFont val="Tahoma"/>
            <family val="2"/>
            <charset val="1"/>
          </rPr>
          <t xml:space="preserve">Si report de note de session 1, indiquer le coefficient ou le poids en %.
</t>
        </r>
      </text>
    </comment>
    <comment ref="N12" authorId="0" shapeId="0">
      <text>
        <r>
          <rPr>
            <sz val="11"/>
            <color rgb="FF000000"/>
            <rFont val="Calibri"/>
            <family val="2"/>
            <charset val="1"/>
          </rPr>
          <t xml:space="preserve">Préciser la nature de l'épreuve : 
</t>
        </r>
        <r>
          <rPr>
            <sz val="9"/>
            <color rgb="FF000000"/>
            <rFont val="Tahoma"/>
            <family val="2"/>
            <charset val="1"/>
          </rPr>
          <t xml:space="preserve">Ecrit : </t>
        </r>
        <r>
          <rPr>
            <b/>
            <sz val="9"/>
            <color rgb="FF000000"/>
            <rFont val="Tahoma"/>
            <family val="2"/>
            <charset val="1"/>
          </rPr>
          <t xml:space="preserve">E
</t>
        </r>
        <r>
          <rPr>
            <sz val="9"/>
            <color rgb="FF000000"/>
            <rFont val="Tahoma"/>
            <family val="2"/>
            <charset val="1"/>
          </rPr>
          <t xml:space="preserve">Oral : </t>
        </r>
        <r>
          <rPr>
            <b/>
            <sz val="9"/>
            <color rgb="FF000000"/>
            <rFont val="Tahoma"/>
            <family val="2"/>
            <charset val="1"/>
          </rPr>
          <t xml:space="preserve">O
</t>
        </r>
        <r>
          <rPr>
            <sz val="9"/>
            <color rgb="FF000000"/>
            <rFont val="Tahoma"/>
            <family val="2"/>
            <charset val="1"/>
          </rPr>
          <t>Ecrit et/ou Oral :</t>
        </r>
        <r>
          <rPr>
            <b/>
            <sz val="9"/>
            <color rgb="FF000000"/>
            <rFont val="Tahoma"/>
            <family val="2"/>
            <charset val="1"/>
          </rPr>
          <t xml:space="preserve"> E/O
</t>
        </r>
        <r>
          <rPr>
            <sz val="9"/>
            <color rgb="FF000000"/>
            <rFont val="Tahoma"/>
            <family val="2"/>
            <charset val="1"/>
          </rPr>
          <t xml:space="preserve">Autre </t>
        </r>
        <r>
          <rPr>
            <i/>
            <sz val="9"/>
            <color rgb="FF000000"/>
            <rFont val="Tahoma"/>
            <family val="2"/>
            <charset val="1"/>
          </rPr>
          <t xml:space="preserve">(à préciser)
</t>
        </r>
      </text>
    </comment>
  </commentList>
</comments>
</file>

<file path=xl/sharedStrings.xml><?xml version="1.0" encoding="utf-8"?>
<sst xmlns="http://schemas.openxmlformats.org/spreadsheetml/2006/main" count="427" uniqueCount="159">
  <si>
    <t>MODALITES DE CONTROLE DES CONNAISSANCES ET DES COMPETENCES</t>
  </si>
  <si>
    <t>COMPOSANTE : INSPE</t>
  </si>
  <si>
    <t>Année universitaire : 2022 - 2023</t>
  </si>
  <si>
    <t>Année de la Formation/Domaine/Mention : M1 MEEF Second degré</t>
  </si>
  <si>
    <t xml:space="preserve">Code Diplôme : </t>
  </si>
  <si>
    <t xml:space="preserve">Date approbation Conseil composante : </t>
  </si>
  <si>
    <t>Parcours-type : NSI</t>
  </si>
  <si>
    <t>Code VDI :</t>
  </si>
  <si>
    <t xml:space="preserve">Date approbation CFVU ou CSPM : </t>
  </si>
  <si>
    <t>Parcours pédagogique (le cas échéant) : Benjamin WACK</t>
  </si>
  <si>
    <t xml:space="preserve">Code Etape : </t>
  </si>
  <si>
    <t>N° de version dans l'accréditation :</t>
  </si>
  <si>
    <t>Responsable de la Formation : Hervé Gaussier</t>
  </si>
  <si>
    <t>Code VET :</t>
  </si>
  <si>
    <t>Régime Formation</t>
  </si>
  <si>
    <t>Responsable de l'Année : Benjamin WACK</t>
  </si>
  <si>
    <t>Modalité Formation</t>
  </si>
  <si>
    <t>Intitulés Blocs de connaissances et de compétences (Fiche RNCP)</t>
  </si>
  <si>
    <t xml:space="preserve">Intitulés spécifiques des Blocs de connaissances et de compétences (si différents fiche RNCP)
</t>
  </si>
  <si>
    <r>
      <rPr>
        <b/>
        <sz val="11"/>
        <color rgb="FF000000"/>
        <rFont val="Calibri"/>
        <family val="2"/>
        <charset val="1"/>
      </rPr>
      <t xml:space="preserve">Intitulé de l'UE
</t>
    </r>
    <r>
      <rPr>
        <b/>
        <sz val="9"/>
        <color rgb="FF000000"/>
        <rFont val="Calibri"/>
        <family val="2"/>
        <charset val="1"/>
      </rPr>
      <t>(le cas échéant, les intitulés des EC et des matières sous les UE)</t>
    </r>
  </si>
  <si>
    <r>
      <rPr>
        <b/>
        <sz val="11"/>
        <color rgb="FF000000"/>
        <rFont val="Calibri"/>
        <family val="2"/>
        <charset val="1"/>
      </rPr>
      <t>Cours mutualisés
(le cas échéant)</t>
    </r>
    <r>
      <rPr>
        <b/>
        <sz val="11"/>
        <color rgb="FF8064A2"/>
        <rFont val="Calibri"/>
        <family val="2"/>
        <charset val="1"/>
      </rPr>
      <t xml:space="preserve"> 
</t>
    </r>
  </si>
  <si>
    <t>Nature de
l'UE</t>
  </si>
  <si>
    <t>ECTS</t>
  </si>
  <si>
    <r>
      <rPr>
        <b/>
        <sz val="11"/>
        <color rgb="FF000000"/>
        <rFont val="Calibri"/>
        <family val="2"/>
        <charset val="1"/>
      </rPr>
      <t xml:space="preserve">Coefficient
</t>
    </r>
    <r>
      <rPr>
        <sz val="11"/>
        <color rgb="FF000000"/>
        <rFont val="Calibri"/>
        <family val="2"/>
        <charset val="1"/>
      </rPr>
      <t>(1) + (2)</t>
    </r>
  </si>
  <si>
    <t>CONTRÔLE DES CONNAISSANCES ET COMPETENCES</t>
  </si>
  <si>
    <t>NOMBRE D'HEURES</t>
  </si>
  <si>
    <t>1ère session</t>
  </si>
  <si>
    <t>Session de rattrapage</t>
  </si>
  <si>
    <t>CM</t>
  </si>
  <si>
    <t>TD</t>
  </si>
  <si>
    <t>CM/TD</t>
  </si>
  <si>
    <t>TP</t>
  </si>
  <si>
    <t>Contrôle 
Continu (CC)</t>
  </si>
  <si>
    <t>Coef.(1)
 ou %</t>
  </si>
  <si>
    <t>Examen 
Terminal (ET)</t>
  </si>
  <si>
    <t>Coef. (2) 
ou %</t>
  </si>
  <si>
    <t>Contrôle 
Continu: report</t>
  </si>
  <si>
    <t>Coef. (1)
 ou %</t>
  </si>
  <si>
    <t>Examen 
terminal</t>
  </si>
  <si>
    <t>Coef. (2)
ou %</t>
  </si>
  <si>
    <t xml:space="preserve">SEMESTRE 7 </t>
  </si>
  <si>
    <r>
      <rPr>
        <b/>
        <sz val="11"/>
        <color rgb="FF000000"/>
        <rFont val="Calibri"/>
        <family val="2"/>
        <charset val="1"/>
      </rPr>
      <t xml:space="preserve">UE1 : Enjeux, valeurs, et connaissances du système éducatif français et de ses acteurs              EDUC701 - </t>
    </r>
    <r>
      <rPr>
        <b/>
        <sz val="11"/>
        <rFont val="Calibri"/>
        <family val="2"/>
        <charset val="1"/>
      </rPr>
      <t>M</t>
    </r>
  </si>
  <si>
    <t>Culture commune</t>
  </si>
  <si>
    <t>O</t>
  </si>
  <si>
    <r>
      <rPr>
        <b/>
        <sz val="11"/>
        <color rgb="FF000000"/>
        <rFont val="Calibri"/>
        <family val="2"/>
        <charset val="1"/>
      </rPr>
      <t xml:space="preserve">UE2 : Processus d’apprentissage et accessibilité aux savoirs pour tous   EDUC702 - </t>
    </r>
    <r>
      <rPr>
        <b/>
        <sz val="11"/>
        <rFont val="Calibri"/>
        <family val="2"/>
        <charset val="1"/>
      </rPr>
      <t>M</t>
    </r>
  </si>
  <si>
    <t>Dossier ou écrit</t>
  </si>
  <si>
    <t xml:space="preserve">RNCP31852BC05 
 Communication spécialisée pour le transfert de connaissances </t>
  </si>
  <si>
    <r>
      <rPr>
        <b/>
        <sz val="11"/>
        <color rgb="FF000000"/>
        <rFont val="Calibri"/>
        <family val="2"/>
        <charset val="1"/>
      </rPr>
      <t xml:space="preserve">UE3 : La recherche comme éclairage sur la posture professionnelle   RECH701 - </t>
    </r>
    <r>
      <rPr>
        <b/>
        <sz val="11"/>
        <color rgb="FFFF0000"/>
        <rFont val="Calibri"/>
        <family val="2"/>
        <charset val="1"/>
      </rPr>
      <t>M</t>
    </r>
  </si>
  <si>
    <t>Resp. Parcours</t>
  </si>
  <si>
    <t>Oral Exposé</t>
  </si>
  <si>
    <t>non</t>
  </si>
  <si>
    <t>Ecrit ou Oral</t>
  </si>
  <si>
    <t>Ecrit rapport</t>
  </si>
  <si>
    <t xml:space="preserve">RNCP31852BC04 
 Développer des savoirs hautement spécialisés et les intégrer </t>
  </si>
  <si>
    <t>UE4 : Machines</t>
  </si>
  <si>
    <t>Resp. parcours</t>
  </si>
  <si>
    <r>
      <rPr>
        <sz val="10"/>
        <color rgb="FF000000"/>
        <rFont val="Calibri"/>
        <family val="2"/>
        <charset val="1"/>
      </rPr>
      <t>INFO701</t>
    </r>
    <r>
      <rPr>
        <sz val="10"/>
        <color rgb="FFFF0000"/>
        <rFont val="Calibri"/>
        <family val="2"/>
        <charset val="1"/>
      </rPr>
      <t xml:space="preserve"> - M </t>
    </r>
    <r>
      <rPr>
        <sz val="10"/>
        <rFont val="Calibri"/>
        <family val="2"/>
        <charset val="1"/>
      </rPr>
      <t>Réseaux (30h)  (mutualisation avec M1 info)</t>
    </r>
  </si>
  <si>
    <t>Ecrit TP</t>
  </si>
  <si>
    <t>Ecrit</t>
  </si>
  <si>
    <t>oui</t>
  </si>
  <si>
    <t>INFO703 Systèmes d'exploitation (27h)</t>
  </si>
  <si>
    <t>Ecrit DS</t>
  </si>
  <si>
    <t>UE5 : Données</t>
  </si>
  <si>
    <r>
      <rPr>
        <sz val="10"/>
        <rFont val="Calibri"/>
        <family val="2"/>
        <charset val="1"/>
      </rPr>
      <t xml:space="preserve">INFO702 - </t>
    </r>
    <r>
      <rPr>
        <sz val="10"/>
        <color rgb="FFFF0000"/>
        <rFont val="Calibri"/>
        <family val="2"/>
        <charset val="1"/>
      </rPr>
      <t>M</t>
    </r>
    <r>
      <rPr>
        <sz val="10"/>
        <rFont val="Calibri"/>
        <family val="2"/>
        <charset val="1"/>
      </rPr>
      <t xml:space="preserve"> Bases de Données (30h)  (mutualisation avec M1 Info)</t>
    </r>
  </si>
  <si>
    <r>
      <rPr>
        <sz val="10"/>
        <color rgb="FF000000"/>
        <rFont val="Calibri"/>
        <family val="2"/>
        <charset val="1"/>
      </rPr>
      <t>INFO704</t>
    </r>
    <r>
      <rPr>
        <sz val="10"/>
        <color rgb="FFFF0000"/>
        <rFont val="Calibri"/>
        <family val="2"/>
        <charset val="1"/>
      </rPr>
      <t xml:space="preserve"> - M </t>
    </r>
    <r>
      <rPr>
        <sz val="10"/>
        <rFont val="Calibri"/>
        <family val="2"/>
        <charset val="1"/>
      </rPr>
      <t>Algorithmes et traitement de données (30h)
(mutualisation avec M1 Info)</t>
    </r>
  </si>
  <si>
    <t xml:space="preserve">RNCP31852BC02
 Compétences communes à tous les professeurs </t>
  </si>
  <si>
    <t>UE6 : Didactique de l’informatique</t>
  </si>
  <si>
    <t xml:space="preserve">RNCP31852BC01 
 Compétences communes à tous les professeurs et personnels d'éducation </t>
  </si>
  <si>
    <t>DIDA701  Étude et analyse des programmes d'informatique enseignés au lycée (36h</t>
  </si>
  <si>
    <r>
      <rPr>
        <sz val="11"/>
        <color rgb="FF000000"/>
        <rFont val="Calibri"/>
        <family val="2"/>
        <charset val="1"/>
      </rPr>
      <t xml:space="preserve">RNCP31852BC04 
 Développer des savoirs hautement spécialisés et les intégrer 
</t>
    </r>
    <r>
      <rPr>
        <sz val="11"/>
        <color rgb="FF000000"/>
        <rFont val="Calibri"/>
        <family val="2"/>
      </rPr>
      <t xml:space="preserve">RNCP31852BC02
 Compétences communes à tous les professeurs </t>
    </r>
  </si>
  <si>
    <t>UE7: Mathématiques pour l'informatique</t>
  </si>
  <si>
    <t>MATH701 Mathématiques pour l'informatique</t>
  </si>
  <si>
    <t>Ecrit DM</t>
  </si>
  <si>
    <t>Total ECTS / Semestre</t>
  </si>
  <si>
    <t>Total Nbre d'heures</t>
  </si>
  <si>
    <t>Commentaires :</t>
  </si>
  <si>
    <t>les UEs coloriées en bleu sont les UEs de culture commune</t>
  </si>
  <si>
    <t>M : UE mutualisée</t>
  </si>
  <si>
    <t>En cas de circonstances exceptionnelles affectant le déroulement normal des examens, des adaptations des modalités d'évaluation pourront être mises en place après vote par les instances concernées</t>
  </si>
  <si>
    <t>Note seuil pour toutes les UE à 7/20</t>
  </si>
  <si>
    <t>Report des notes d'ET ≥ 10 en session de rattrapage dans toutes les matières</t>
  </si>
  <si>
    <t xml:space="preserve">SEMESTRE 8  </t>
  </si>
  <si>
    <t xml:space="preserve">RNCP31852BC03 
 Usages avancés et spécialisés des outils numériques </t>
  </si>
  <si>
    <r>
      <rPr>
        <b/>
        <sz val="11"/>
        <color rgb="FF000000"/>
        <rFont val="Calibri"/>
        <family val="2"/>
        <charset val="1"/>
      </rPr>
      <t xml:space="preserve">UE1 : Culture numérique et apprentissages    NUM801 - </t>
    </r>
    <r>
      <rPr>
        <b/>
        <sz val="11"/>
        <rFont val="Calibri"/>
        <family val="2"/>
        <charset val="1"/>
      </rPr>
      <t>M</t>
    </r>
  </si>
  <si>
    <t>Dossier</t>
  </si>
  <si>
    <r>
      <rPr>
        <b/>
        <sz val="11"/>
        <color rgb="FF000000"/>
        <rFont val="Calibri"/>
        <family val="2"/>
        <charset val="1"/>
      </rPr>
      <t xml:space="preserve">UE2 : Langue vivante - </t>
    </r>
    <r>
      <rPr>
        <b/>
        <sz val="11"/>
        <rFont val="Calibri"/>
        <family val="2"/>
        <charset val="1"/>
      </rPr>
      <t>parcours non linguistes - (UE non compensable) - LANG801</t>
    </r>
  </si>
  <si>
    <t>Ecrit ou oral</t>
  </si>
  <si>
    <t>Oral</t>
  </si>
  <si>
    <r>
      <rPr>
        <b/>
        <sz val="11"/>
        <color rgb="FF000000"/>
        <rFont val="Calibri"/>
        <family val="2"/>
        <charset val="1"/>
      </rPr>
      <t xml:space="preserve">UE3 : UE  Recherche « Didactique disciplinaire » et mémoire  RECH-MEM801 - </t>
    </r>
    <r>
      <rPr>
        <b/>
        <sz val="11"/>
        <rFont val="Calibri"/>
        <family val="2"/>
        <charset val="1"/>
      </rPr>
      <t>M</t>
    </r>
  </si>
  <si>
    <t>RECHERCHE</t>
  </si>
  <si>
    <t>Dossier (écrit du mémoire)</t>
  </si>
  <si>
    <t>50% (1)</t>
  </si>
  <si>
    <t>Report automatique à 10/20</t>
  </si>
  <si>
    <t>ET1 : dossier et/ou écrit et/ou oral</t>
  </si>
  <si>
    <t xml:space="preserve">RNCP31852BC06 
 Appui à la transformation en contexte professionnel </t>
  </si>
  <si>
    <t>Dossier et/ou écrit et/ou oral</t>
  </si>
  <si>
    <t>ET2 : dossier et/ou écrit et/ou oral</t>
  </si>
  <si>
    <t>SEMINAIRES</t>
  </si>
  <si>
    <t>Report validation présence (ou visio) à 2 séminaires</t>
  </si>
  <si>
    <r>
      <rPr>
        <b/>
        <sz val="11"/>
        <color rgb="FF000000"/>
        <rFont val="Calibri"/>
        <family val="2"/>
        <charset val="1"/>
      </rPr>
      <t xml:space="preserve">UE4 : Stage d’observation et de pratique accompagnée (UE non compensable)     STAG801 - </t>
    </r>
    <r>
      <rPr>
        <b/>
        <sz val="11"/>
        <rFont val="Calibri"/>
        <family val="2"/>
        <charset val="1"/>
      </rPr>
      <t>M</t>
    </r>
  </si>
  <si>
    <t>Dossier et/ou écrit et/ou oral (2)</t>
  </si>
  <si>
    <t>écrit et/ou oral (1)</t>
  </si>
  <si>
    <t>Stage</t>
  </si>
  <si>
    <t>Suivi de stage</t>
  </si>
  <si>
    <t>Report du suivi de stage</t>
  </si>
  <si>
    <t>UE5 : Algorithmique</t>
  </si>
  <si>
    <r>
      <rPr>
        <sz val="10"/>
        <rFont val="Calibri"/>
        <family val="2"/>
        <charset val="1"/>
      </rPr>
      <t xml:space="preserve">INFO801 – </t>
    </r>
    <r>
      <rPr>
        <sz val="10"/>
        <color rgb="FFFF0000"/>
        <rFont val="Calibri"/>
        <family val="2"/>
        <charset val="1"/>
      </rPr>
      <t>M</t>
    </r>
    <r>
      <rPr>
        <sz val="10"/>
        <rFont val="Calibri"/>
        <family val="2"/>
        <charset val="1"/>
      </rPr>
      <t xml:space="preserve"> Complexité algorithmique des problèmes (30h)
(mutualisation avec M1 Info)</t>
    </r>
  </si>
  <si>
    <t>INFO803 Sécurité des communications informatiques (21h)</t>
  </si>
  <si>
    <t>Ecrit et/ou Oral</t>
  </si>
  <si>
    <t>UE6 : Programmation et interfaces homme-machine</t>
  </si>
  <si>
    <r>
      <rPr>
        <sz val="10"/>
        <color rgb="FF000000"/>
        <rFont val="Calibri"/>
        <family val="2"/>
        <charset val="1"/>
      </rPr>
      <t>INFO802</t>
    </r>
    <r>
      <rPr>
        <sz val="10"/>
        <color rgb="FFFF0000"/>
        <rFont val="Calibri"/>
        <family val="2"/>
        <charset val="1"/>
      </rPr>
      <t xml:space="preserve"> – CM M  </t>
    </r>
    <r>
      <rPr>
        <sz val="10"/>
        <rFont val="Calibri"/>
        <family val="2"/>
        <charset val="1"/>
      </rPr>
      <t>Programmation événementielle (36h)
(mutualisation partielle avec L3 Miage)</t>
    </r>
  </si>
  <si>
    <r>
      <rPr>
        <sz val="11"/>
        <color rgb="FF000000"/>
        <rFont val="Calibri"/>
        <family val="2"/>
        <charset val="1"/>
      </rPr>
      <t xml:space="preserve">RNCP31852BC03 
 Usages avancés et spécialisés des outils numériques 
</t>
    </r>
    <r>
      <rPr>
        <sz val="11"/>
        <color rgb="FF000000"/>
        <rFont val="Calibri"/>
        <family val="2"/>
      </rPr>
      <t xml:space="preserve">RNCP31852BC02
 Compétences communes à tous les professeurs </t>
    </r>
  </si>
  <si>
    <t>INFO804 Paradigmes et programmation pour l’enseignement (36h)</t>
  </si>
  <si>
    <t>UE7: Didactique de l'informatique</t>
  </si>
  <si>
    <r>
      <rPr>
        <sz val="11"/>
        <color rgb="FF000000"/>
        <rFont val="Calibri"/>
        <family val="2"/>
        <charset val="1"/>
      </rPr>
      <t xml:space="preserve">RNCP31852BC02
 Compétences communes à tous les professeurs  
</t>
    </r>
    <r>
      <rPr>
        <sz val="11"/>
        <color rgb="FF000000"/>
        <rFont val="Calibri"/>
        <family val="2"/>
      </rPr>
      <t xml:space="preserve">RNCP31852BC03 
 Usages avancés et spécialisés des outils numériques 
</t>
    </r>
  </si>
  <si>
    <t>DIDA801  Modalités d'apprentissage en informatique (24h)</t>
  </si>
  <si>
    <r>
      <rPr>
        <sz val="10"/>
        <color rgb="FF000000"/>
        <rFont val="Calibri"/>
        <family val="2"/>
        <charset val="1"/>
      </rPr>
      <t xml:space="preserve">DIDA802 </t>
    </r>
    <r>
      <rPr>
        <sz val="10"/>
        <color rgb="FFFF0000"/>
        <rFont val="Calibri"/>
        <family val="2"/>
        <charset val="1"/>
      </rPr>
      <t xml:space="preserve">- M  </t>
    </r>
    <r>
      <rPr>
        <sz val="10"/>
        <rFont val="Calibri"/>
        <family val="2"/>
        <charset val="1"/>
      </rPr>
      <t>Histoire de l'informatique (19h)
(mutualisation avec M1 Info)</t>
    </r>
  </si>
  <si>
    <t>(1) Sauf pour parcours EPS (CC1 : 70%, CC2 30%, voir MCCC du parcours EPS)
(2) UE STAG801 : note seuil de 10/20 à l'ET.</t>
  </si>
  <si>
    <t>Année de la Formation/Domaine/Mention : M2 MEEF Second degré</t>
  </si>
  <si>
    <r>
      <rPr>
        <b/>
        <sz val="11"/>
        <color rgb="FF000000"/>
        <rFont val="Calibri"/>
        <family val="2"/>
        <charset val="1"/>
      </rPr>
      <t xml:space="preserve">Responsable de l'Année : </t>
    </r>
    <r>
      <rPr>
        <b/>
        <sz val="11"/>
        <rFont val="Calibri"/>
        <family val="2"/>
        <charset val="1"/>
      </rPr>
      <t>Emmanuel Beffara</t>
    </r>
  </si>
  <si>
    <r>
      <rPr>
        <b/>
        <sz val="11"/>
        <color rgb="FF000000"/>
        <rFont val="Calibri"/>
        <family val="2"/>
        <charset val="1"/>
      </rPr>
      <t xml:space="preserve">SEMESTRE 9 </t>
    </r>
    <r>
      <rPr>
        <b/>
        <sz val="11"/>
        <rFont val="Calibri"/>
        <family val="2"/>
        <charset val="1"/>
      </rPr>
      <t xml:space="preserve"> </t>
    </r>
  </si>
  <si>
    <r>
      <rPr>
        <b/>
        <sz val="11"/>
        <color rgb="FF000000"/>
        <rFont val="Calibri"/>
        <family val="2"/>
        <charset val="1"/>
      </rPr>
      <t xml:space="preserve">UE1 : Efficacité de l’enseignement et accessibilité aux savoirs pour tous  EDUC901 - </t>
    </r>
    <r>
      <rPr>
        <b/>
        <sz val="11"/>
        <color rgb="FFFF0000"/>
        <rFont val="Calibri"/>
        <family val="2"/>
        <charset val="1"/>
      </rPr>
      <t>M</t>
    </r>
  </si>
  <si>
    <t>M</t>
  </si>
  <si>
    <r>
      <rPr>
        <b/>
        <sz val="11"/>
        <color rgb="FF000000"/>
        <rFont val="Calibri"/>
        <family val="2"/>
        <charset val="1"/>
      </rPr>
      <t xml:space="preserve">UE2 : Stage et mémoire (UE non compensable)   STAG-MEM901 - </t>
    </r>
    <r>
      <rPr>
        <b/>
        <sz val="11"/>
        <rFont val="Calibri"/>
        <family val="2"/>
        <charset val="1"/>
      </rPr>
      <t>M</t>
    </r>
  </si>
  <si>
    <t>M                            Culture commune</t>
  </si>
  <si>
    <t>Mémoire</t>
  </si>
  <si>
    <t xml:space="preserve">Report automatique à 10 </t>
  </si>
  <si>
    <t>Soutenance orale du mémoire</t>
  </si>
  <si>
    <t>Validation du stage (1)</t>
  </si>
  <si>
    <t>Report validation du stage</t>
  </si>
  <si>
    <t>UE3 : Langue vivante sauf pour parcours langues (UE non compensable)</t>
  </si>
  <si>
    <t>UE4 : Savoirs et compétences professionnelles</t>
  </si>
  <si>
    <t>INFO901 Savoirs et compétences professionnelles</t>
  </si>
  <si>
    <t>UE5 : didactique de l'informatique</t>
  </si>
  <si>
    <t xml:space="preserve">RNCP31852BC02
 Compétences communes à tous les professeurs  </t>
  </si>
  <si>
    <t>DIDA901  Travail sur la construction d'exercices et les productions d'élèves</t>
  </si>
  <si>
    <t xml:space="preserve">(1) En cas d'avis réservé à la validation du stage, les résultats à l'UE STAG-MEM901 sont mis en attente jusqu'à la fin du S4. </t>
  </si>
  <si>
    <t>Le stage est alors validé si l'UE STAG1001 est validée.</t>
  </si>
  <si>
    <t xml:space="preserve">SEMESTRE 10 </t>
  </si>
  <si>
    <r>
      <rPr>
        <b/>
        <sz val="10"/>
        <color rgb="FF000000"/>
        <rFont val="Calibri"/>
        <family val="2"/>
        <charset val="1"/>
      </rPr>
      <t xml:space="preserve">UE1 :  L’école en situation : éducation et relations   EDUC1001 - </t>
    </r>
    <r>
      <rPr>
        <b/>
        <sz val="10"/>
        <rFont val="Calibri"/>
        <family val="2"/>
        <charset val="1"/>
      </rPr>
      <t>M</t>
    </r>
  </si>
  <si>
    <r>
      <rPr>
        <b/>
        <sz val="10"/>
        <color rgb="FF000000"/>
        <rFont val="Calibri"/>
        <family val="2"/>
        <charset val="1"/>
      </rPr>
      <t xml:space="preserve">UE2 : Stage en responsabilité (UE non compensable)    STAG1001 - </t>
    </r>
    <r>
      <rPr>
        <b/>
        <sz val="10"/>
        <rFont val="Calibri"/>
        <family val="2"/>
        <charset val="1"/>
      </rPr>
      <t>M</t>
    </r>
  </si>
  <si>
    <t>Pratique de stage (1)</t>
  </si>
  <si>
    <t>Report de la décision de 1ère session</t>
  </si>
  <si>
    <t>Pratique de stage</t>
  </si>
  <si>
    <r>
      <rPr>
        <b/>
        <sz val="10"/>
        <color rgb="FF000000"/>
        <rFont val="Calibri"/>
        <family val="2"/>
        <charset val="1"/>
      </rPr>
      <t xml:space="preserve">UE3 : Positionnement professionnel    POST1001 - </t>
    </r>
    <r>
      <rPr>
        <b/>
        <sz val="10"/>
        <rFont val="Calibri"/>
        <family val="2"/>
        <charset val="1"/>
      </rPr>
      <t>M</t>
    </r>
  </si>
  <si>
    <t>UE4 : didactique de l'informatique</t>
  </si>
  <si>
    <r>
      <rPr>
        <sz val="11"/>
        <color rgb="FF000000"/>
        <rFont val="Calibri"/>
        <family val="2"/>
        <charset val="1"/>
      </rPr>
      <t xml:space="preserve">RNCP31852BC02
 Compétences communes à tous les professeurs  
</t>
    </r>
    <r>
      <rPr>
        <sz val="11"/>
        <color rgb="FF000000"/>
        <rFont val="Calibri"/>
        <family val="2"/>
      </rPr>
      <t xml:space="preserve">RNCP31852BC01 
 Compétences communes à tous les professeurs et personnels d'éducation </t>
    </r>
  </si>
  <si>
    <t>DIDA1001  Travail sur les capacités de synthèse et de communication</t>
  </si>
  <si>
    <r>
      <rPr>
        <sz val="11"/>
        <color rgb="FF000000"/>
        <rFont val="Calibri"/>
        <family val="2"/>
        <charset val="1"/>
      </rPr>
      <t xml:space="preserve">RNCP31852BC03 
 Usages avancés et spécialisés des outils numériques 
</t>
    </r>
    <r>
      <rPr>
        <sz val="11"/>
        <color rgb="FF000000"/>
        <rFont val="Calibri"/>
        <family val="2"/>
      </rPr>
      <t xml:space="preserve">RNCP31852BC05 
 Communication spécialisée pour le transfert de connaissances </t>
    </r>
  </si>
  <si>
    <t>Nature des
épreuves CC</t>
  </si>
  <si>
    <t>E/O</t>
  </si>
  <si>
    <t>Ecrit mémoire</t>
  </si>
  <si>
    <t>Rapport Stage</t>
  </si>
  <si>
    <t>Assiduité</t>
  </si>
  <si>
    <t>Oral Soutenance</t>
  </si>
  <si>
    <r>
      <t xml:space="preserve">
</t>
    </r>
    <r>
      <rPr>
        <sz val="11"/>
        <rFont val="Calibri"/>
        <family val="2"/>
        <charset val="1"/>
      </rPr>
      <t>Dossier et/ou écrit et/ou oral</t>
    </r>
  </si>
  <si>
    <t>Dossier (test de connaissances)</t>
  </si>
  <si>
    <r>
      <t xml:space="preserve">Validation présence (ou visio) à 2 séminaires. </t>
    </r>
    <r>
      <rPr>
        <sz val="11"/>
        <color rgb="FFFF0000"/>
        <rFont val="Calibri (Corps)_x0000_"/>
      </rPr>
      <t>Pour les séminaires hors INSPE, une validation par la/le responsable de l'UE est nécessaire</t>
    </r>
  </si>
  <si>
    <t>Ecrit (SDE 50%, Philosophie 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</si>
</sst>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\ %"/>
  </numFmts>
  <fonts count="27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1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7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b/>
      <sz val="7"/>
      <name val="Arial"/>
      <family val="2"/>
      <charset val="1"/>
    </font>
    <font>
      <b/>
      <sz val="9"/>
      <color rgb="FF000000"/>
      <name val="Calibri"/>
      <family val="2"/>
      <charset val="1"/>
    </font>
    <font>
      <b/>
      <sz val="11"/>
      <color rgb="FF8064A2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sz val="11"/>
      <color rgb="FF000000"/>
      <name val="Calibri"/>
      <family val="2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i/>
      <sz val="9"/>
      <color rgb="FF000000"/>
      <name val="Tahoma"/>
      <family val="2"/>
      <charset val="1"/>
    </font>
    <font>
      <b/>
      <sz val="10"/>
      <color rgb="FF000000"/>
      <name val="Calibri"/>
      <family val="2"/>
      <charset val="1"/>
    </font>
    <font>
      <b/>
      <sz val="10"/>
      <name val="Calibri"/>
      <family val="2"/>
      <charset val="1"/>
    </font>
    <font>
      <sz val="11"/>
      <color rgb="FF000000"/>
      <name val="Arial"/>
      <family val="2"/>
      <charset val="1"/>
    </font>
    <font>
      <strike/>
      <sz val="11"/>
      <name val="Calibri"/>
      <family val="2"/>
      <charset val="1"/>
    </font>
    <font>
      <sz val="11"/>
      <name val="Calibri"/>
      <family val="2"/>
      <scheme val="minor"/>
    </font>
    <font>
      <sz val="11"/>
      <name val="Calibri (Corps)"/>
    </font>
    <font>
      <sz val="11"/>
      <color rgb="FFFF0000"/>
      <name val="Calibri (Corps)_x0000_"/>
    </font>
  </fonts>
  <fills count="15">
    <fill>
      <patternFill patternType="none"/>
    </fill>
    <fill>
      <patternFill patternType="gray125"/>
    </fill>
    <fill>
      <patternFill patternType="solid">
        <fgColor rgb="FFD9D9D9"/>
        <bgColor rgb="FFE6E0EC"/>
      </patternFill>
    </fill>
    <fill>
      <patternFill patternType="solid">
        <fgColor rgb="FFFFFF00"/>
        <bgColor rgb="FFFFFF00"/>
      </patternFill>
    </fill>
    <fill>
      <patternFill patternType="solid">
        <fgColor rgb="FF8EB4E3"/>
        <bgColor rgb="FF9999FF"/>
      </patternFill>
    </fill>
    <fill>
      <patternFill patternType="solid">
        <fgColor rgb="FFE6E0EC"/>
        <bgColor rgb="FFD9D9D9"/>
      </patternFill>
    </fill>
    <fill>
      <patternFill patternType="solid">
        <fgColor rgb="FFC6D9F1"/>
        <bgColor rgb="FFBDD7EE"/>
      </patternFill>
    </fill>
    <fill>
      <patternFill patternType="solid">
        <fgColor rgb="FFB4C7E7"/>
        <bgColor rgb="FFBDD7EE"/>
      </patternFill>
    </fill>
    <fill>
      <patternFill patternType="solid">
        <fgColor rgb="FFB7DEE8"/>
        <bgColor rgb="FFBDD7EE"/>
      </patternFill>
    </fill>
    <fill>
      <patternFill patternType="solid">
        <fgColor rgb="FFFFFFFF"/>
        <bgColor rgb="FFFFFFCC"/>
      </patternFill>
    </fill>
    <fill>
      <patternFill patternType="solid">
        <fgColor rgb="FFBDD7EE"/>
        <bgColor rgb="FFC6D9F1"/>
      </patternFill>
    </fill>
    <fill>
      <patternFill patternType="solid">
        <fgColor theme="0"/>
        <bgColor rgb="FFBDD7E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BDD7EE"/>
      </patternFill>
    </fill>
  </fills>
  <borders count="9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rgb="FF141312"/>
      </left>
      <right style="medium">
        <color rgb="FF141312"/>
      </right>
      <top style="medium">
        <color rgb="FF141312"/>
      </top>
      <bottom style="thin">
        <color rgb="FF141312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rgb="FF141312"/>
      </left>
      <right/>
      <top style="thin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/>
      <bottom style="thin">
        <color rgb="FF141312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rgb="FF141312"/>
      </left>
      <right style="thin">
        <color rgb="FF141312"/>
      </right>
      <top style="thin">
        <color rgb="FF141312"/>
      </top>
      <bottom style="thin">
        <color rgb="FF141312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rgb="FF141312"/>
      </right>
      <top style="thin">
        <color rgb="FF141312"/>
      </top>
      <bottom style="thin">
        <color rgb="FF141312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rgb="FF141312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rgb="FF141312"/>
      </left>
      <right style="thin">
        <color auto="1"/>
      </right>
      <top style="thin">
        <color rgb="FF141312"/>
      </top>
      <bottom style="thin">
        <color rgb="FF141312"/>
      </bottom>
      <diagonal/>
    </border>
    <border>
      <left/>
      <right/>
      <top style="thin">
        <color rgb="FF141312"/>
      </top>
      <bottom style="thin">
        <color rgb="FF14131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1F1C1B"/>
      </left>
      <right style="thin">
        <color rgb="FF1F1C1B"/>
      </right>
      <top/>
      <bottom style="thin">
        <color rgb="FF1F1C1B"/>
      </bottom>
      <diagonal/>
    </border>
    <border>
      <left style="thin">
        <color rgb="FF14131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141312"/>
      </bottom>
      <diagonal/>
    </border>
    <border>
      <left style="medium">
        <color auto="1"/>
      </left>
      <right style="medium">
        <color auto="1"/>
      </right>
      <top style="thin">
        <color rgb="FF141312"/>
      </top>
      <bottom style="thin">
        <color rgb="FF141312"/>
      </bottom>
      <diagonal/>
    </border>
    <border>
      <left style="medium">
        <color auto="1"/>
      </left>
      <right style="medium">
        <color auto="1"/>
      </right>
      <top style="thin">
        <color rgb="FF141312"/>
      </top>
      <bottom style="hair">
        <color auto="1"/>
      </bottom>
      <diagonal/>
    </border>
    <border>
      <left style="medium">
        <color auto="1"/>
      </left>
      <right/>
      <top style="thin">
        <color rgb="FF141312"/>
      </top>
      <bottom style="thin">
        <color rgb="FF14131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rgb="FF141312"/>
      </top>
      <bottom/>
      <diagonal/>
    </border>
    <border>
      <left style="medium">
        <color auto="1"/>
      </left>
      <right style="medium">
        <color auto="1"/>
      </right>
      <top/>
      <bottom style="thin">
        <color rgb="FF141312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330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0" xfId="0" applyFont="1" applyBorder="1" applyAlignment="1"/>
    <xf numFmtId="0" fontId="0" fillId="0" borderId="1" xfId="0" applyBorder="1"/>
    <xf numFmtId="0" fontId="0" fillId="0" borderId="3" xfId="0" applyBorder="1"/>
    <xf numFmtId="0" fontId="5" fillId="2" borderId="4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0" fillId="2" borderId="0" xfId="0" applyFill="1"/>
    <xf numFmtId="0" fontId="0" fillId="2" borderId="5" xfId="0" applyFill="1" applyBorder="1"/>
    <xf numFmtId="0" fontId="5" fillId="3" borderId="6" xfId="1" applyFont="1" applyFill="1" applyBorder="1" applyAlignment="1">
      <alignment vertical="center"/>
    </xf>
    <xf numFmtId="0" fontId="5" fillId="3" borderId="3" xfId="1" applyFont="1" applyFill="1" applyBorder="1" applyAlignment="1">
      <alignment vertical="center"/>
    </xf>
    <xf numFmtId="0" fontId="0" fillId="3" borderId="3" xfId="0" applyFill="1" applyBorder="1"/>
    <xf numFmtId="0" fontId="0" fillId="3" borderId="0" xfId="0" applyFill="1"/>
    <xf numFmtId="0" fontId="0" fillId="2" borderId="7" xfId="0" applyFill="1" applyBorder="1"/>
    <xf numFmtId="0" fontId="7" fillId="2" borderId="4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0" fillId="2" borderId="0" xfId="0" applyFill="1" applyBorder="1"/>
    <xf numFmtId="0" fontId="5" fillId="2" borderId="0" xfId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0" fillId="0" borderId="9" xfId="0" applyBorder="1"/>
    <xf numFmtId="0" fontId="0" fillId="2" borderId="1" xfId="0" applyFill="1" applyBorder="1"/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0" fillId="0" borderId="19" xfId="0" applyBorder="1"/>
    <xf numFmtId="0" fontId="4" fillId="7" borderId="7" xfId="0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0" fontId="0" fillId="7" borderId="21" xfId="0" applyFill="1" applyBorder="1"/>
    <xf numFmtId="0" fontId="0" fillId="7" borderId="22" xfId="0" applyFill="1" applyBorder="1"/>
    <xf numFmtId="0" fontId="11" fillId="7" borderId="23" xfId="0" applyFont="1" applyFill="1" applyBorder="1" applyAlignment="1">
      <alignment wrapText="1"/>
    </xf>
    <xf numFmtId="9" fontId="0" fillId="7" borderId="7" xfId="0" applyNumberFormat="1" applyFill="1" applyBorder="1"/>
    <xf numFmtId="0" fontId="0" fillId="5" borderId="24" xfId="0" applyFill="1" applyBorder="1"/>
    <xf numFmtId="0" fontId="0" fillId="5" borderId="25" xfId="0" applyFill="1" applyBorder="1"/>
    <xf numFmtId="0" fontId="0" fillId="5" borderId="26" xfId="0" applyFill="1" applyBorder="1"/>
    <xf numFmtId="0" fontId="0" fillId="5" borderId="16" xfId="0" applyFill="1" applyBorder="1"/>
    <xf numFmtId="0" fontId="0" fillId="0" borderId="27" xfId="0" applyBorder="1"/>
    <xf numFmtId="0" fontId="0" fillId="7" borderId="0" xfId="0" applyFill="1"/>
    <xf numFmtId="0" fontId="3" fillId="7" borderId="7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center"/>
    </xf>
    <xf numFmtId="0" fontId="3" fillId="7" borderId="27" xfId="0" applyFont="1" applyFill="1" applyBorder="1" applyAlignment="1">
      <alignment horizontal="center"/>
    </xf>
    <xf numFmtId="0" fontId="0" fillId="7" borderId="29" xfId="0" applyFill="1" applyBorder="1"/>
    <xf numFmtId="0" fontId="0" fillId="7" borderId="30" xfId="0" applyFill="1" applyBorder="1"/>
    <xf numFmtId="0" fontId="0" fillId="7" borderId="23" xfId="0" applyFill="1" applyBorder="1"/>
    <xf numFmtId="0" fontId="0" fillId="7" borderId="31" xfId="0" applyFill="1" applyBorder="1"/>
    <xf numFmtId="0" fontId="0" fillId="5" borderId="32" xfId="0" applyFill="1" applyBorder="1"/>
    <xf numFmtId="0" fontId="0" fillId="5" borderId="33" xfId="0" applyFill="1" applyBorder="1"/>
    <xf numFmtId="0" fontId="0" fillId="5" borderId="34" xfId="0" applyFill="1" applyBorder="1"/>
    <xf numFmtId="0" fontId="0" fillId="5" borderId="35" xfId="0" applyFill="1" applyBorder="1"/>
    <xf numFmtId="0" fontId="0" fillId="0" borderId="28" xfId="0" applyBorder="1"/>
    <xf numFmtId="0" fontId="0" fillId="0" borderId="28" xfId="0" applyFont="1" applyBorder="1"/>
    <xf numFmtId="0" fontId="0" fillId="0" borderId="28" xfId="0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0" fillId="0" borderId="23" xfId="0" applyBorder="1"/>
    <xf numFmtId="0" fontId="0" fillId="0" borderId="37" xfId="0" applyBorder="1"/>
    <xf numFmtId="0" fontId="0" fillId="0" borderId="31" xfId="0" applyBorder="1"/>
    <xf numFmtId="0" fontId="0" fillId="0" borderId="21" xfId="0" applyBorder="1"/>
    <xf numFmtId="0" fontId="0" fillId="0" borderId="7" xfId="0" applyBorder="1"/>
    <xf numFmtId="0" fontId="0" fillId="5" borderId="38" xfId="0" applyFill="1" applyBorder="1"/>
    <xf numFmtId="0" fontId="11" fillId="7" borderId="27" xfId="0" applyFont="1" applyFill="1" applyBorder="1" applyAlignment="1">
      <alignment horizontal="center"/>
    </xf>
    <xf numFmtId="0" fontId="3" fillId="7" borderId="36" xfId="0" applyFont="1" applyFill="1" applyBorder="1" applyAlignment="1">
      <alignment horizontal="center"/>
    </xf>
    <xf numFmtId="0" fontId="0" fillId="7" borderId="37" xfId="0" applyFill="1" applyBorder="1"/>
    <xf numFmtId="9" fontId="0" fillId="7" borderId="37" xfId="0" applyNumberFormat="1" applyFill="1" applyBorder="1"/>
    <xf numFmtId="0" fontId="0" fillId="0" borderId="40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/>
    </xf>
    <xf numFmtId="0" fontId="3" fillId="0" borderId="7" xfId="0" applyFont="1" applyBorder="1"/>
    <xf numFmtId="0" fontId="3" fillId="0" borderId="28" xfId="0" applyFont="1" applyBorder="1"/>
    <xf numFmtId="0" fontId="0" fillId="0" borderId="29" xfId="0" applyBorder="1"/>
    <xf numFmtId="0" fontId="0" fillId="0" borderId="27" xfId="0" applyFont="1" applyBorder="1"/>
    <xf numFmtId="0" fontId="3" fillId="0" borderId="27" xfId="0" applyFont="1" applyBorder="1"/>
    <xf numFmtId="0" fontId="3" fillId="0" borderId="27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11" fillId="0" borderId="27" xfId="0" applyFont="1" applyBorder="1" applyAlignment="1">
      <alignment horizontal="center"/>
    </xf>
    <xf numFmtId="164" fontId="0" fillId="0" borderId="31" xfId="0" applyNumberFormat="1" applyBorder="1"/>
    <xf numFmtId="0" fontId="0" fillId="0" borderId="29" xfId="0" applyFont="1" applyBorder="1"/>
    <xf numFmtId="0" fontId="0" fillId="5" borderId="7" xfId="0" applyFill="1" applyBorder="1"/>
    <xf numFmtId="0" fontId="3" fillId="0" borderId="36" xfId="0" applyFont="1" applyBorder="1"/>
    <xf numFmtId="0" fontId="0" fillId="5" borderId="41" xfId="0" applyFill="1" applyBorder="1"/>
    <xf numFmtId="0" fontId="0" fillId="5" borderId="42" xfId="0" applyFill="1" applyBorder="1"/>
    <xf numFmtId="0" fontId="0" fillId="5" borderId="43" xfId="0" applyFill="1" applyBorder="1"/>
    <xf numFmtId="0" fontId="0" fillId="0" borderId="36" xfId="0" applyFont="1" applyBorder="1"/>
    <xf numFmtId="0" fontId="0" fillId="0" borderId="27" xfId="0" applyFont="1" applyBorder="1" applyAlignment="1">
      <alignment horizontal="center"/>
    </xf>
    <xf numFmtId="0" fontId="0" fillId="0" borderId="30" xfId="0" applyBorder="1"/>
    <xf numFmtId="0" fontId="0" fillId="0" borderId="44" xfId="0" applyBorder="1"/>
    <xf numFmtId="0" fontId="3" fillId="9" borderId="39" xfId="0" applyFont="1" applyFill="1" applyBorder="1" applyAlignment="1">
      <alignment vertical="center"/>
    </xf>
    <xf numFmtId="0" fontId="0" fillId="5" borderId="45" xfId="0" applyFill="1" applyBorder="1"/>
    <xf numFmtId="0" fontId="0" fillId="0" borderId="36" xfId="0" applyBorder="1"/>
    <xf numFmtId="0" fontId="0" fillId="0" borderId="36" xfId="0" applyBorder="1" applyAlignment="1">
      <alignment horizontal="center"/>
    </xf>
    <xf numFmtId="0" fontId="0" fillId="0" borderId="38" xfId="0" applyBorder="1"/>
    <xf numFmtId="0" fontId="13" fillId="0" borderId="46" xfId="0" applyFont="1" applyBorder="1" applyAlignment="1" applyProtection="1">
      <alignment horizontal="right" vertical="center" wrapText="1"/>
      <protection locked="0" hidden="1"/>
    </xf>
    <xf numFmtId="164" fontId="0" fillId="0" borderId="7" xfId="0" applyNumberFormat="1" applyBorder="1"/>
    <xf numFmtId="164" fontId="0" fillId="0" borderId="47" xfId="0" applyNumberFormat="1" applyBorder="1"/>
    <xf numFmtId="164" fontId="0" fillId="0" borderId="30" xfId="0" applyNumberFormat="1" applyBorder="1"/>
    <xf numFmtId="164" fontId="0" fillId="0" borderId="37" xfId="0" applyNumberFormat="1" applyBorder="1"/>
    <xf numFmtId="0" fontId="13" fillId="0" borderId="46" xfId="0" applyFont="1" applyBorder="1" applyAlignment="1" applyProtection="1">
      <alignment horizontal="right" vertical="center"/>
      <protection locked="0" hidden="1"/>
    </xf>
    <xf numFmtId="0" fontId="0" fillId="5" borderId="48" xfId="0" applyFill="1" applyBorder="1"/>
    <xf numFmtId="0" fontId="15" fillId="0" borderId="49" xfId="0" applyFont="1" applyBorder="1" applyAlignment="1" applyProtection="1">
      <alignment horizontal="right" vertical="center" wrapText="1"/>
      <protection locked="0" hidden="1"/>
    </xf>
    <xf numFmtId="164" fontId="0" fillId="0" borderId="38" xfId="0" applyNumberFormat="1" applyBorder="1"/>
    <xf numFmtId="0" fontId="0" fillId="0" borderId="8" xfId="0" applyBorder="1"/>
    <xf numFmtId="0" fontId="13" fillId="0" borderId="49" xfId="0" applyFont="1" applyBorder="1" applyAlignment="1" applyProtection="1">
      <alignment horizontal="right" vertical="center" wrapText="1"/>
      <protection locked="0" hidden="1"/>
    </xf>
    <xf numFmtId="0" fontId="0" fillId="0" borderId="8" xfId="0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0" fillId="0" borderId="38" xfId="0" applyFont="1" applyBorder="1"/>
    <xf numFmtId="0" fontId="16" fillId="0" borderId="28" xfId="0" applyFont="1" applyBorder="1"/>
    <xf numFmtId="0" fontId="3" fillId="0" borderId="38" xfId="0" applyFont="1" applyBorder="1"/>
    <xf numFmtId="0" fontId="0" fillId="0" borderId="52" xfId="0" applyBorder="1"/>
    <xf numFmtId="0" fontId="0" fillId="0" borderId="53" xfId="0" applyBorder="1"/>
    <xf numFmtId="0" fontId="13" fillId="0" borderId="54" xfId="0" applyFont="1" applyBorder="1" applyAlignment="1" applyProtection="1">
      <alignment horizontal="right" vertical="center"/>
    </xf>
    <xf numFmtId="164" fontId="0" fillId="0" borderId="53" xfId="0" applyNumberFormat="1" applyBorder="1"/>
    <xf numFmtId="0" fontId="13" fillId="0" borderId="54" xfId="0" applyFont="1" applyBorder="1" applyAlignment="1" applyProtection="1">
      <alignment vertical="center"/>
    </xf>
    <xf numFmtId="0" fontId="0" fillId="0" borderId="55" xfId="0" applyFont="1" applyBorder="1"/>
    <xf numFmtId="0" fontId="0" fillId="0" borderId="56" xfId="0" applyBorder="1"/>
    <xf numFmtId="0" fontId="0" fillId="5" borderId="57" xfId="0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0" borderId="61" xfId="0" applyBorder="1"/>
    <xf numFmtId="0" fontId="0" fillId="0" borderId="62" xfId="0" applyBorder="1"/>
    <xf numFmtId="0" fontId="3" fillId="0" borderId="10" xfId="0" applyFont="1" applyBorder="1" applyAlignment="1">
      <alignment horizontal="center"/>
    </xf>
    <xf numFmtId="0" fontId="0" fillId="2" borderId="11" xfId="0" applyFill="1" applyBorder="1"/>
    <xf numFmtId="2" fontId="0" fillId="0" borderId="10" xfId="0" applyNumberFormat="1" applyBorder="1"/>
    <xf numFmtId="0" fontId="3" fillId="0" borderId="3" xfId="0" applyFont="1" applyBorder="1"/>
    <xf numFmtId="0" fontId="0" fillId="0" borderId="16" xfId="0" applyBorder="1"/>
    <xf numFmtId="0" fontId="3" fillId="8" borderId="8" xfId="0" applyFont="1" applyFill="1" applyBorder="1"/>
    <xf numFmtId="0" fontId="6" fillId="0" borderId="8" xfId="0" applyFont="1" applyBorder="1"/>
    <xf numFmtId="0" fontId="0" fillId="0" borderId="0" xfId="0" applyFont="1"/>
    <xf numFmtId="0" fontId="0" fillId="0" borderId="64" xfId="0" applyBorder="1"/>
    <xf numFmtId="0" fontId="0" fillId="0" borderId="65" xfId="0" applyBorder="1"/>
    <xf numFmtId="0" fontId="3" fillId="0" borderId="0" xfId="0" applyFont="1"/>
    <xf numFmtId="0" fontId="16" fillId="0" borderId="19" xfId="0" applyFont="1" applyBorder="1" applyAlignment="1">
      <alignment wrapText="1"/>
    </xf>
    <xf numFmtId="0" fontId="3" fillId="10" borderId="39" xfId="0" applyFont="1" applyFill="1" applyBorder="1" applyAlignment="1">
      <alignment vertical="center"/>
    </xf>
    <xf numFmtId="0" fontId="6" fillId="10" borderId="19" xfId="0" applyFont="1" applyFill="1" applyBorder="1" applyAlignment="1">
      <alignment horizontal="center"/>
    </xf>
    <xf numFmtId="0" fontId="3" fillId="10" borderId="19" xfId="0" applyFont="1" applyFill="1" applyBorder="1" applyAlignment="1">
      <alignment horizontal="center"/>
    </xf>
    <xf numFmtId="0" fontId="0" fillId="10" borderId="21" xfId="0" applyFont="1" applyFill="1" applyBorder="1"/>
    <xf numFmtId="9" fontId="0" fillId="10" borderId="22" xfId="0" applyNumberFormat="1" applyFill="1" applyBorder="1"/>
    <xf numFmtId="0" fontId="0" fillId="10" borderId="21" xfId="0" applyFill="1" applyBorder="1"/>
    <xf numFmtId="0" fontId="0" fillId="10" borderId="7" xfId="0" applyFill="1" applyBorder="1"/>
    <xf numFmtId="0" fontId="0" fillId="10" borderId="22" xfId="0" applyFill="1" applyBorder="1"/>
    <xf numFmtId="0" fontId="0" fillId="10" borderId="66" xfId="0" applyFont="1" applyFill="1" applyBorder="1"/>
    <xf numFmtId="0" fontId="11" fillId="10" borderId="41" xfId="2" applyFill="1" applyBorder="1"/>
    <xf numFmtId="0" fontId="11" fillId="10" borderId="33" xfId="2" applyFill="1" applyBorder="1"/>
    <xf numFmtId="0" fontId="11" fillId="10" borderId="35" xfId="2" applyFill="1" applyBorder="1"/>
    <xf numFmtId="0" fontId="11" fillId="0" borderId="0" xfId="2"/>
    <xf numFmtId="0" fontId="16" fillId="0" borderId="27" xfId="0" applyFont="1" applyBorder="1"/>
    <xf numFmtId="0" fontId="12" fillId="10" borderId="27" xfId="0" applyFont="1" applyFill="1" applyBorder="1" applyAlignment="1">
      <alignment horizontal="center"/>
    </xf>
    <xf numFmtId="0" fontId="3" fillId="10" borderId="7" xfId="0" applyFont="1" applyFill="1" applyBorder="1" applyAlignment="1">
      <alignment horizontal="center"/>
    </xf>
    <xf numFmtId="0" fontId="3" fillId="10" borderId="28" xfId="0" applyFont="1" applyFill="1" applyBorder="1" applyAlignment="1">
      <alignment horizontal="center"/>
    </xf>
    <xf numFmtId="0" fontId="0" fillId="10" borderId="27" xfId="0" applyFill="1" applyBorder="1" applyAlignment="1">
      <alignment horizontal="center"/>
    </xf>
    <xf numFmtId="0" fontId="0" fillId="10" borderId="23" xfId="0" applyFill="1" applyBorder="1"/>
    <xf numFmtId="0" fontId="0" fillId="10" borderId="31" xfId="0" applyFill="1" applyBorder="1"/>
    <xf numFmtId="0" fontId="0" fillId="10" borderId="29" xfId="0" applyFill="1" applyBorder="1"/>
    <xf numFmtId="0" fontId="0" fillId="10" borderId="30" xfId="0" applyFill="1" applyBorder="1"/>
    <xf numFmtId="0" fontId="0" fillId="10" borderId="44" xfId="0" applyFill="1" applyBorder="1"/>
    <xf numFmtId="0" fontId="0" fillId="10" borderId="37" xfId="0" applyFill="1" applyBorder="1"/>
    <xf numFmtId="0" fontId="12" fillId="0" borderId="28" xfId="0" applyFont="1" applyBorder="1" applyAlignment="1">
      <alignment horizontal="center"/>
    </xf>
    <xf numFmtId="0" fontId="6" fillId="10" borderId="27" xfId="0" applyFont="1" applyFill="1" applyBorder="1"/>
    <xf numFmtId="0" fontId="3" fillId="10" borderId="36" xfId="0" applyFont="1" applyFill="1" applyBorder="1" applyAlignment="1">
      <alignment horizontal="center"/>
    </xf>
    <xf numFmtId="0" fontId="11" fillId="10" borderId="32" xfId="2" applyFill="1" applyBorder="1"/>
    <xf numFmtId="0" fontId="0" fillId="10" borderId="38" xfId="0" applyFill="1" applyBorder="1"/>
    <xf numFmtId="0" fontId="0" fillId="0" borderId="0" xfId="0" applyBorder="1" applyAlignment="1">
      <alignment horizontal="left"/>
    </xf>
    <xf numFmtId="0" fontId="0" fillId="0" borderId="21" xfId="0" applyFont="1" applyBorder="1"/>
    <xf numFmtId="9" fontId="0" fillId="0" borderId="31" xfId="0" applyNumberFormat="1" applyBorder="1"/>
    <xf numFmtId="0" fontId="0" fillId="0" borderId="27" xfId="0" applyBorder="1" applyAlignment="1">
      <alignment horizontal="center"/>
    </xf>
    <xf numFmtId="0" fontId="11" fillId="10" borderId="28" xfId="0" applyFont="1" applyFill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0" fillId="10" borderId="29" xfId="0" applyFont="1" applyFill="1" applyBorder="1" applyAlignment="1">
      <alignment wrapText="1"/>
    </xf>
    <xf numFmtId="9" fontId="0" fillId="10" borderId="31" xfId="0" applyNumberFormat="1" applyFont="1" applyFill="1" applyBorder="1"/>
    <xf numFmtId="0" fontId="4" fillId="10" borderId="29" xfId="0" applyFont="1" applyFill="1" applyBorder="1" applyAlignment="1">
      <alignment wrapText="1"/>
    </xf>
    <xf numFmtId="9" fontId="0" fillId="10" borderId="37" xfId="0" applyNumberFormat="1" applyFill="1" applyBorder="1"/>
    <xf numFmtId="0" fontId="11" fillId="0" borderId="7" xfId="0" applyFont="1" applyBorder="1" applyAlignment="1">
      <alignment horizontal="right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/>
    <xf numFmtId="0" fontId="3" fillId="10" borderId="39" xfId="0" applyFont="1" applyFill="1" applyBorder="1" applyAlignment="1">
      <alignment vertical="center" wrapText="1"/>
    </xf>
    <xf numFmtId="0" fontId="0" fillId="0" borderId="27" xfId="0" applyFont="1" applyBorder="1" applyAlignment="1">
      <alignment horizontal="right"/>
    </xf>
    <xf numFmtId="0" fontId="0" fillId="0" borderId="29" xfId="0" applyFont="1" applyBorder="1" applyAlignment="1">
      <alignment wrapText="1"/>
    </xf>
    <xf numFmtId="9" fontId="0" fillId="0" borderId="37" xfId="0" applyNumberFormat="1" applyBorder="1"/>
    <xf numFmtId="0" fontId="0" fillId="0" borderId="36" xfId="0" applyFont="1" applyBorder="1" applyAlignment="1">
      <alignment horizontal="right"/>
    </xf>
    <xf numFmtId="0" fontId="4" fillId="0" borderId="29" xfId="0" applyFont="1" applyBorder="1" applyAlignment="1">
      <alignment wrapText="1"/>
    </xf>
    <xf numFmtId="0" fontId="11" fillId="0" borderId="47" xfId="0" applyFont="1" applyBorder="1"/>
    <xf numFmtId="0" fontId="4" fillId="0" borderId="23" xfId="0" applyFont="1" applyBorder="1"/>
    <xf numFmtId="0" fontId="0" fillId="0" borderId="68" xfId="0" applyBorder="1"/>
    <xf numFmtId="0" fontId="0" fillId="0" borderId="47" xfId="0" applyBorder="1"/>
    <xf numFmtId="0" fontId="15" fillId="0" borderId="46" xfId="0" applyFont="1" applyBorder="1" applyAlignment="1" applyProtection="1">
      <alignment horizontal="right" vertical="center" wrapText="1"/>
    </xf>
    <xf numFmtId="0" fontId="13" fillId="0" borderId="69" xfId="0" applyFont="1" applyBorder="1" applyAlignment="1" applyProtection="1">
      <alignment horizontal="right" vertical="center"/>
    </xf>
    <xf numFmtId="0" fontId="13" fillId="0" borderId="69" xfId="0" applyFont="1" applyBorder="1" applyAlignment="1" applyProtection="1">
      <alignment horizontal="right" vertical="center" wrapText="1"/>
    </xf>
    <xf numFmtId="0" fontId="3" fillId="9" borderId="70" xfId="0" applyFont="1" applyFill="1" applyBorder="1" applyAlignment="1">
      <alignment vertical="center"/>
    </xf>
    <xf numFmtId="0" fontId="13" fillId="0" borderId="71" xfId="0" applyFont="1" applyBorder="1" applyAlignment="1" applyProtection="1">
      <alignment horizontal="center" vertical="center"/>
    </xf>
    <xf numFmtId="0" fontId="13" fillId="0" borderId="54" xfId="0" applyFont="1" applyBorder="1" applyAlignment="1" applyProtection="1">
      <alignment horizontal="center" vertical="center" wrapText="1"/>
    </xf>
    <xf numFmtId="0" fontId="0" fillId="0" borderId="55" xfId="0" applyBorder="1"/>
    <xf numFmtId="0" fontId="3" fillId="0" borderId="2" xfId="0" applyFont="1" applyBorder="1"/>
    <xf numFmtId="0" fontId="0" fillId="0" borderId="72" xfId="0" applyBorder="1"/>
    <xf numFmtId="0" fontId="3" fillId="0" borderId="0" xfId="0" applyFont="1" applyBorder="1" applyAlignment="1">
      <alignment wrapText="1"/>
    </xf>
    <xf numFmtId="0" fontId="12" fillId="7" borderId="19" xfId="0" applyFont="1" applyFill="1" applyBorder="1" applyAlignment="1">
      <alignment horizontal="center"/>
    </xf>
    <xf numFmtId="0" fontId="0" fillId="7" borderId="66" xfId="0" applyFill="1" applyBorder="1"/>
    <xf numFmtId="0" fontId="0" fillId="7" borderId="7" xfId="0" applyFill="1" applyBorder="1"/>
    <xf numFmtId="0" fontId="0" fillId="7" borderId="21" xfId="0" applyFill="1" applyBorder="1" applyAlignment="1">
      <alignment wrapText="1"/>
    </xf>
    <xf numFmtId="0" fontId="11" fillId="7" borderId="24" xfId="2" applyFill="1" applyBorder="1"/>
    <xf numFmtId="0" fontId="11" fillId="7" borderId="25" xfId="2" applyFill="1" applyBorder="1"/>
    <xf numFmtId="0" fontId="11" fillId="7" borderId="26" xfId="2" applyFill="1" applyBorder="1"/>
    <xf numFmtId="0" fontId="11" fillId="7" borderId="16" xfId="2" applyFill="1" applyBorder="1"/>
    <xf numFmtId="0" fontId="12" fillId="7" borderId="27" xfId="0" applyFont="1" applyFill="1" applyBorder="1" applyAlignment="1">
      <alignment horizontal="center"/>
    </xf>
    <xf numFmtId="0" fontId="0" fillId="7" borderId="23" xfId="0" applyFont="1" applyFill="1" applyBorder="1"/>
    <xf numFmtId="0" fontId="0" fillId="7" borderId="29" xfId="0" applyFill="1" applyBorder="1" applyAlignment="1">
      <alignment wrapText="1"/>
    </xf>
    <xf numFmtId="0" fontId="11" fillId="7" borderId="32" xfId="2" applyFill="1" applyBorder="1"/>
    <xf numFmtId="0" fontId="11" fillId="7" borderId="33" xfId="2" applyFill="1" applyBorder="1"/>
    <xf numFmtId="0" fontId="11" fillId="7" borderId="34" xfId="2" applyFill="1" applyBorder="1"/>
    <xf numFmtId="0" fontId="11" fillId="7" borderId="35" xfId="2" applyFill="1" applyBorder="1"/>
    <xf numFmtId="0" fontId="12" fillId="7" borderId="28" xfId="0" applyFont="1" applyFill="1" applyBorder="1" applyAlignment="1">
      <alignment horizontal="center"/>
    </xf>
    <xf numFmtId="0" fontId="11" fillId="7" borderId="38" xfId="2" applyFill="1" applyBorder="1"/>
    <xf numFmtId="0" fontId="3" fillId="7" borderId="74" xfId="0" applyFont="1" applyFill="1" applyBorder="1" applyAlignment="1" applyProtection="1">
      <alignment horizontal="left" vertical="center"/>
    </xf>
    <xf numFmtId="0" fontId="12" fillId="7" borderId="27" xfId="0" applyFont="1" applyFill="1" applyBorder="1" applyAlignment="1">
      <alignment horizontal="center" wrapText="1"/>
    </xf>
    <xf numFmtId="0" fontId="0" fillId="7" borderId="27" xfId="0" applyFont="1" applyFill="1" applyBorder="1" applyAlignment="1">
      <alignment horizontal="right"/>
    </xf>
    <xf numFmtId="0" fontId="12" fillId="7" borderId="7" xfId="0" applyFont="1" applyFill="1" applyBorder="1" applyAlignment="1">
      <alignment horizontal="center"/>
    </xf>
    <xf numFmtId="0" fontId="11" fillId="7" borderId="29" xfId="0" applyFont="1" applyFill="1" applyBorder="1" applyAlignment="1">
      <alignment wrapText="1"/>
    </xf>
    <xf numFmtId="9" fontId="11" fillId="7" borderId="7" xfId="0" applyNumberFormat="1" applyFont="1" applyFill="1" applyBorder="1"/>
    <xf numFmtId="0" fontId="4" fillId="7" borderId="23" xfId="0" applyFont="1" applyFill="1" applyBorder="1" applyAlignment="1">
      <alignment wrapText="1"/>
    </xf>
    <xf numFmtId="0" fontId="11" fillId="7" borderId="37" xfId="0" applyFont="1" applyFill="1" applyBorder="1"/>
    <xf numFmtId="0" fontId="0" fillId="7" borderId="0" xfId="0" applyFill="1" applyBorder="1" applyAlignment="1">
      <alignment horizontal="right" vertical="center"/>
    </xf>
    <xf numFmtId="0" fontId="4" fillId="7" borderId="29" xfId="0" applyFont="1" applyFill="1" applyBorder="1"/>
    <xf numFmtId="0" fontId="11" fillId="7" borderId="29" xfId="0" applyFont="1" applyFill="1" applyBorder="1"/>
    <xf numFmtId="0" fontId="4" fillId="7" borderId="23" xfId="0" applyFont="1" applyFill="1" applyBorder="1"/>
    <xf numFmtId="0" fontId="0" fillId="0" borderId="0" xfId="0" applyFont="1" applyBorder="1" applyAlignment="1">
      <alignment horizontal="right" vertical="center"/>
    </xf>
    <xf numFmtId="0" fontId="3" fillId="7" borderId="75" xfId="0" applyFont="1" applyFill="1" applyBorder="1" applyAlignment="1" applyProtection="1">
      <alignment vertical="center"/>
    </xf>
    <xf numFmtId="0" fontId="11" fillId="7" borderId="7" xfId="2" applyFill="1" applyBorder="1"/>
    <xf numFmtId="0" fontId="0" fillId="7" borderId="28" xfId="0" applyFill="1" applyBorder="1"/>
    <xf numFmtId="0" fontId="0" fillId="7" borderId="27" xfId="0" applyFill="1" applyBorder="1"/>
    <xf numFmtId="0" fontId="0" fillId="7" borderId="29" xfId="0" applyFont="1" applyFill="1" applyBorder="1" applyAlignment="1">
      <alignment wrapText="1"/>
    </xf>
    <xf numFmtId="9" fontId="0" fillId="7" borderId="31" xfId="0" applyNumberFormat="1" applyFill="1" applyBorder="1"/>
    <xf numFmtId="9" fontId="0" fillId="7" borderId="30" xfId="0" applyNumberFormat="1" applyFill="1" applyBorder="1"/>
    <xf numFmtId="0" fontId="11" fillId="7" borderId="41" xfId="2" applyFill="1" applyBorder="1"/>
    <xf numFmtId="0" fontId="11" fillId="7" borderId="42" xfId="2" applyFill="1" applyBorder="1"/>
    <xf numFmtId="0" fontId="0" fillId="7" borderId="0" xfId="0" applyFill="1" applyBorder="1" applyAlignment="1">
      <alignment horizontal="right"/>
    </xf>
    <xf numFmtId="0" fontId="3" fillId="9" borderId="75" xfId="0" applyFont="1" applyFill="1" applyBorder="1" applyAlignment="1" applyProtection="1">
      <alignment vertical="center" wrapText="1"/>
    </xf>
    <xf numFmtId="0" fontId="13" fillId="0" borderId="76" xfId="0" applyFont="1" applyBorder="1" applyAlignment="1" applyProtection="1">
      <alignment horizontal="right" vertical="center"/>
    </xf>
    <xf numFmtId="0" fontId="15" fillId="0" borderId="77" xfId="0" applyFont="1" applyBorder="1" applyAlignment="1" applyProtection="1">
      <alignment horizontal="right" vertical="center"/>
    </xf>
    <xf numFmtId="0" fontId="0" fillId="0" borderId="28" xfId="0" applyFont="1" applyBorder="1" applyAlignment="1">
      <alignment horizontal="right"/>
    </xf>
    <xf numFmtId="0" fontId="0" fillId="0" borderId="78" xfId="0" applyBorder="1"/>
    <xf numFmtId="0" fontId="0" fillId="9" borderId="79" xfId="0" applyFill="1" applyBorder="1"/>
    <xf numFmtId="0" fontId="3" fillId="8" borderId="0" xfId="0" applyFont="1" applyFill="1" applyBorder="1"/>
    <xf numFmtId="0" fontId="6" fillId="0" borderId="0" xfId="0" applyFont="1" applyBorder="1"/>
    <xf numFmtId="0" fontId="0" fillId="0" borderId="80" xfId="0" applyBorder="1"/>
    <xf numFmtId="0" fontId="0" fillId="0" borderId="81" xfId="0" applyBorder="1"/>
    <xf numFmtId="0" fontId="11" fillId="0" borderId="27" xfId="2" applyBorder="1"/>
    <xf numFmtId="0" fontId="0" fillId="7" borderId="44" xfId="0" applyFont="1" applyFill="1" applyBorder="1"/>
    <xf numFmtId="0" fontId="11" fillId="0" borderId="28" xfId="2" applyFont="1" applyBorder="1"/>
    <xf numFmtId="0" fontId="11" fillId="0" borderId="28" xfId="2" applyFont="1" applyBorder="1" applyAlignment="1">
      <alignment horizontal="center"/>
    </xf>
    <xf numFmtId="0" fontId="4" fillId="0" borderId="36" xfId="2" applyFont="1" applyBorder="1" applyAlignment="1">
      <alignment horizontal="center"/>
    </xf>
    <xf numFmtId="0" fontId="4" fillId="0" borderId="28" xfId="2" applyFont="1" applyBorder="1" applyAlignment="1">
      <alignment horizontal="center"/>
    </xf>
    <xf numFmtId="0" fontId="11" fillId="0" borderId="23" xfId="2" applyBorder="1"/>
    <xf numFmtId="0" fontId="11" fillId="0" borderId="37" xfId="2" applyBorder="1"/>
    <xf numFmtId="0" fontId="11" fillId="0" borderId="31" xfId="2" applyBorder="1"/>
    <xf numFmtId="0" fontId="11" fillId="0" borderId="21" xfId="2" applyBorder="1"/>
    <xf numFmtId="0" fontId="11" fillId="0" borderId="7" xfId="2" applyBorder="1"/>
    <xf numFmtId="0" fontId="0" fillId="7" borderId="32" xfId="0" applyFill="1" applyBorder="1"/>
    <xf numFmtId="0" fontId="0" fillId="7" borderId="33" xfId="0" applyFill="1" applyBorder="1"/>
    <xf numFmtId="0" fontId="0" fillId="7" borderId="43" xfId="0" applyFill="1" applyBorder="1"/>
    <xf numFmtId="0" fontId="22" fillId="7" borderId="0" xfId="0" applyFont="1" applyFill="1" applyBorder="1" applyAlignment="1">
      <alignment wrapText="1"/>
    </xf>
    <xf numFmtId="0" fontId="11" fillId="0" borderId="36" xfId="2" applyFont="1" applyBorder="1" applyAlignment="1">
      <alignment horizontal="right"/>
    </xf>
    <xf numFmtId="0" fontId="4" fillId="0" borderId="28" xfId="2" applyFont="1" applyBorder="1"/>
    <xf numFmtId="0" fontId="4" fillId="0" borderId="36" xfId="2" applyFont="1" applyBorder="1"/>
    <xf numFmtId="0" fontId="4" fillId="0" borderId="27" xfId="2" applyFont="1" applyBorder="1" applyAlignment="1">
      <alignment horizontal="center"/>
    </xf>
    <xf numFmtId="0" fontId="11" fillId="0" borderId="28" xfId="2" applyBorder="1"/>
    <xf numFmtId="0" fontId="11" fillId="0" borderId="28" xfId="2" applyBorder="1" applyAlignment="1">
      <alignment horizontal="center"/>
    </xf>
    <xf numFmtId="0" fontId="11" fillId="0" borderId="44" xfId="2" applyBorder="1"/>
    <xf numFmtId="0" fontId="11" fillId="0" borderId="27" xfId="2" applyFont="1" applyBorder="1" applyAlignment="1">
      <alignment horizontal="center"/>
    </xf>
    <xf numFmtId="0" fontId="4" fillId="0" borderId="7" xfId="2" applyFont="1" applyBorder="1"/>
    <xf numFmtId="0" fontId="11" fillId="0" borderId="29" xfId="2" applyBorder="1"/>
    <xf numFmtId="0" fontId="11" fillId="0" borderId="23" xfId="2" applyFont="1" applyBorder="1"/>
    <xf numFmtId="0" fontId="11" fillId="0" borderId="30" xfId="2" applyFont="1" applyBorder="1"/>
    <xf numFmtId="0" fontId="11" fillId="0" borderId="29" xfId="2" applyFont="1" applyBorder="1"/>
    <xf numFmtId="0" fontId="11" fillId="0" borderId="31" xfId="2" applyFont="1" applyBorder="1"/>
    <xf numFmtId="9" fontId="11" fillId="7" borderId="37" xfId="0" applyNumberFormat="1" applyFont="1" applyFill="1" applyBorder="1"/>
    <xf numFmtId="0" fontId="11" fillId="7" borderId="23" xfId="0" applyFont="1" applyFill="1" applyBorder="1"/>
    <xf numFmtId="0" fontId="11" fillId="7" borderId="30" xfId="0" applyFont="1" applyFill="1" applyBorder="1"/>
    <xf numFmtId="0" fontId="11" fillId="0" borderId="23" xfId="0" applyFont="1" applyBorder="1"/>
    <xf numFmtId="0" fontId="11" fillId="0" borderId="31" xfId="0" applyFont="1" applyBorder="1"/>
    <xf numFmtId="0" fontId="11" fillId="0" borderId="44" xfId="0" applyFont="1" applyBorder="1"/>
    <xf numFmtId="0" fontId="3" fillId="9" borderId="85" xfId="0" applyFont="1" applyFill="1" applyBorder="1" applyAlignment="1">
      <alignment vertical="center"/>
    </xf>
    <xf numFmtId="0" fontId="11" fillId="0" borderId="37" xfId="0" applyFont="1" applyBorder="1"/>
    <xf numFmtId="0" fontId="13" fillId="0" borderId="86" xfId="0" applyFont="1" applyBorder="1" applyAlignment="1" applyProtection="1">
      <alignment horizontal="right" vertical="center" wrapText="1"/>
    </xf>
    <xf numFmtId="0" fontId="11" fillId="0" borderId="29" xfId="0" applyFont="1" applyBorder="1"/>
    <xf numFmtId="0" fontId="11" fillId="0" borderId="30" xfId="0" applyFont="1" applyBorder="1"/>
    <xf numFmtId="0" fontId="11" fillId="0" borderId="56" xfId="0" applyFont="1" applyBorder="1"/>
    <xf numFmtId="0" fontId="0" fillId="0" borderId="87" xfId="0" applyBorder="1"/>
    <xf numFmtId="0" fontId="23" fillId="0" borderId="29" xfId="0" applyFont="1" applyBorder="1" applyAlignment="1">
      <alignment wrapText="1"/>
    </xf>
    <xf numFmtId="0" fontId="23" fillId="0" borderId="21" xfId="0" applyFont="1" applyBorder="1" applyAlignment="1">
      <alignment wrapText="1"/>
    </xf>
    <xf numFmtId="9" fontId="0" fillId="11" borderId="30" xfId="0" applyNumberFormat="1" applyFill="1" applyBorder="1"/>
    <xf numFmtId="0" fontId="24" fillId="12" borderId="21" xfId="0" applyFont="1" applyFill="1" applyBorder="1"/>
    <xf numFmtId="9" fontId="25" fillId="12" borderId="7" xfId="0" applyNumberFormat="1" applyFont="1" applyFill="1" applyBorder="1"/>
    <xf numFmtId="0" fontId="0" fillId="12" borderId="21" xfId="0" applyFill="1" applyBorder="1"/>
    <xf numFmtId="9" fontId="24" fillId="12" borderId="7" xfId="0" applyNumberFormat="1" applyFont="1" applyFill="1" applyBorder="1"/>
    <xf numFmtId="0" fontId="0" fillId="0" borderId="29" xfId="0" applyBorder="1" applyAlignment="1">
      <alignment wrapText="1"/>
    </xf>
    <xf numFmtId="0" fontId="24" fillId="13" borderId="23" xfId="0" applyFont="1" applyFill="1" applyBorder="1" applyAlignment="1">
      <alignment wrapText="1"/>
    </xf>
    <xf numFmtId="9" fontId="0" fillId="13" borderId="7" xfId="0" applyNumberFormat="1" applyFill="1" applyBorder="1"/>
    <xf numFmtId="0" fontId="3" fillId="14" borderId="39" xfId="0" applyFont="1" applyFill="1" applyBorder="1" applyAlignment="1">
      <alignment vertical="center"/>
    </xf>
    <xf numFmtId="0" fontId="2" fillId="0" borderId="0" xfId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7" fillId="2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2" borderId="63" xfId="0" applyFont="1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2" borderId="17" xfId="0" applyFont="1" applyFill="1" applyBorder="1" applyAlignment="1">
      <alignment horizontal="right"/>
    </xf>
    <xf numFmtId="0" fontId="0" fillId="0" borderId="18" xfId="0" applyBorder="1" applyAlignment="1">
      <alignment horizontal="center"/>
    </xf>
    <xf numFmtId="0" fontId="3" fillId="7" borderId="20" xfId="0" applyFont="1" applyFill="1" applyBorder="1" applyAlignment="1">
      <alignment horizontal="left" vertical="center" wrapText="1"/>
    </xf>
    <xf numFmtId="0" fontId="13" fillId="0" borderId="51" xfId="0" applyFont="1" applyBorder="1" applyAlignment="1" applyProtection="1">
      <alignment horizontal="right" vertical="center"/>
    </xf>
    <xf numFmtId="0" fontId="0" fillId="0" borderId="28" xfId="0" applyBorder="1" applyAlignment="1">
      <alignment horizontal="center"/>
    </xf>
    <xf numFmtId="0" fontId="3" fillId="14" borderId="88" xfId="0" applyFont="1" applyFill="1" applyBorder="1" applyAlignment="1">
      <alignment horizontal="left" vertical="center"/>
    </xf>
    <xf numFmtId="0" fontId="3" fillId="14" borderId="89" xfId="0" applyFont="1" applyFill="1" applyBorder="1" applyAlignment="1">
      <alignment horizontal="left" vertical="center"/>
    </xf>
    <xf numFmtId="0" fontId="0" fillId="0" borderId="67" xfId="0" applyFont="1" applyBorder="1" applyAlignment="1">
      <alignment horizontal="right" vertical="center"/>
    </xf>
    <xf numFmtId="0" fontId="3" fillId="7" borderId="73" xfId="0" applyFont="1" applyFill="1" applyBorder="1" applyAlignment="1" applyProtection="1">
      <alignment horizontal="left" vertical="center" wrapText="1"/>
    </xf>
    <xf numFmtId="0" fontId="2" fillId="0" borderId="0" xfId="1" applyFont="1" applyBorder="1" applyAlignment="1">
      <alignment horizontal="center" vertical="center" wrapText="1"/>
    </xf>
    <xf numFmtId="0" fontId="20" fillId="7" borderId="82" xfId="0" applyFont="1" applyFill="1" applyBorder="1" applyAlignment="1" applyProtection="1">
      <alignment horizontal="left" vertical="center"/>
    </xf>
    <xf numFmtId="0" fontId="20" fillId="7" borderId="83" xfId="0" applyFont="1" applyFill="1" applyBorder="1" applyAlignment="1">
      <alignment horizontal="left" vertical="center"/>
    </xf>
    <xf numFmtId="0" fontId="12" fillId="7" borderId="36" xfId="0" applyFont="1" applyFill="1" applyBorder="1" applyAlignment="1">
      <alignment horizontal="center"/>
    </xf>
    <xf numFmtId="0" fontId="20" fillId="7" borderId="84" xfId="0" applyFont="1" applyFill="1" applyBorder="1" applyAlignment="1">
      <alignment horizontal="left" vertical="center"/>
    </xf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E6E0EC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7DEE8"/>
      <rgbColor rgb="FFD9D9D9"/>
      <rgbColor rgb="FFFFFF99"/>
      <rgbColor rgb="FF8EB4E3"/>
      <rgbColor rgb="FFFF99CC"/>
      <rgbColor rgb="FFCC99FF"/>
      <rgbColor rgb="FFBDD7EE"/>
      <rgbColor rgb="FF3366FF"/>
      <rgbColor rgb="FF33CCCC"/>
      <rgbColor rgb="FF99CC00"/>
      <rgbColor rgb="FFFFCC00"/>
      <rgbColor rgb="FFFF9900"/>
      <rgbColor rgb="FFFF6600"/>
      <rgbColor rgb="FF8064A2"/>
      <rgbColor rgb="FF969696"/>
      <rgbColor rgb="FF003366"/>
      <rgbColor rgb="FF339966"/>
      <rgbColor rgb="FF141312"/>
      <rgbColor rgb="FF333300"/>
      <rgbColor rgb="FFC9211E"/>
      <rgbColor rgb="FF993366"/>
      <rgbColor rgb="FF333399"/>
      <rgbColor rgb="FF1F1C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123840</xdr:colOff>
      <xdr:row>0</xdr:row>
      <xdr:rowOff>104760</xdr:rowOff>
    </xdr:from>
    <xdr:to>
      <xdr:col>2</xdr:col>
      <xdr:colOff>653040</xdr:colOff>
      <xdr:row>2</xdr:row>
      <xdr:rowOff>100440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127360" y="104760"/>
          <a:ext cx="529200" cy="37656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125280</xdr:colOff>
      <xdr:row>0</xdr:row>
      <xdr:rowOff>85680</xdr:rowOff>
    </xdr:from>
    <xdr:to>
      <xdr:col>2</xdr:col>
      <xdr:colOff>654480</xdr:colOff>
      <xdr:row>2</xdr:row>
      <xdr:rowOff>81360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553160" y="85680"/>
          <a:ext cx="529200" cy="37656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123840</xdr:colOff>
      <xdr:row>0</xdr:row>
      <xdr:rowOff>85680</xdr:rowOff>
    </xdr:from>
    <xdr:to>
      <xdr:col>2</xdr:col>
      <xdr:colOff>653040</xdr:colOff>
      <xdr:row>2</xdr:row>
      <xdr:rowOff>81360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83960" y="85680"/>
          <a:ext cx="529200" cy="37656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123840</xdr:colOff>
      <xdr:row>0</xdr:row>
      <xdr:rowOff>85680</xdr:rowOff>
    </xdr:from>
    <xdr:to>
      <xdr:col>2</xdr:col>
      <xdr:colOff>653040</xdr:colOff>
      <xdr:row>2</xdr:row>
      <xdr:rowOff>81360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078320" y="85680"/>
          <a:ext cx="529200" cy="376560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topLeftCell="B4" zoomScale="71" zoomScaleNormal="71" workbookViewId="0">
      <selection activeCell="J14" sqref="J14:K14"/>
    </sheetView>
  </sheetViews>
  <sheetFormatPr baseColWidth="10" defaultColWidth="11" defaultRowHeight="15" x14ac:dyDescent="0.25"/>
  <cols>
    <col min="1" max="1" width="20.28515625" customWidth="1"/>
    <col min="2" max="2" width="93.140625" customWidth="1"/>
    <col min="3" max="3" width="95.42578125" customWidth="1"/>
    <col min="4" max="4" width="17" customWidth="1"/>
    <col min="5" max="5" width="7.28515625" customWidth="1"/>
    <col min="6" max="6" width="6.85546875" customWidth="1"/>
    <col min="7" max="7" width="7.85546875" customWidth="1"/>
    <col min="8" max="8" width="18.140625" customWidth="1"/>
    <col min="9" max="9" width="12.7109375" customWidth="1"/>
    <col min="10" max="10" width="17.85546875" customWidth="1"/>
    <col min="11" max="11" width="8.42578125" customWidth="1"/>
    <col min="12" max="13" width="8.28515625" customWidth="1"/>
    <col min="14" max="14" width="17.85546875" customWidth="1"/>
    <col min="15" max="15" width="9.28515625" customWidth="1"/>
    <col min="16" max="16" width="8.140625" customWidth="1"/>
    <col min="17" max="19" width="6.85546875" customWidth="1"/>
  </cols>
  <sheetData>
    <row r="1" spans="1:19" ht="15" customHeight="1" x14ac:dyDescent="0.25">
      <c r="F1" s="298" t="s">
        <v>0</v>
      </c>
      <c r="G1" s="298"/>
      <c r="H1" s="298"/>
      <c r="I1" s="298"/>
      <c r="J1" s="298"/>
      <c r="K1" s="298"/>
      <c r="L1" s="298"/>
      <c r="M1" s="298"/>
      <c r="N1" s="298"/>
    </row>
    <row r="2" spans="1:19" x14ac:dyDescent="0.25">
      <c r="C2" s="1"/>
      <c r="D2" s="2" t="s">
        <v>1</v>
      </c>
      <c r="E2" s="3"/>
      <c r="F2" s="1"/>
      <c r="G2" s="1"/>
      <c r="H2" s="1"/>
      <c r="I2" s="1"/>
      <c r="J2" s="1"/>
      <c r="K2" s="1"/>
      <c r="L2" s="1"/>
      <c r="M2" s="1" t="s">
        <v>2</v>
      </c>
      <c r="N2" s="1"/>
      <c r="O2" s="1"/>
    </row>
    <row r="3" spans="1:19" x14ac:dyDescent="0.25">
      <c r="C3" s="1"/>
      <c r="D3" s="1"/>
      <c r="E3" s="1"/>
      <c r="F3" s="1"/>
      <c r="G3" s="1"/>
      <c r="H3" s="1"/>
      <c r="I3" s="4"/>
      <c r="J3" s="1"/>
      <c r="K3" s="4"/>
      <c r="M3" s="1"/>
      <c r="O3" s="1"/>
      <c r="P3" s="4"/>
      <c r="Q3" s="4"/>
      <c r="R3" s="4"/>
      <c r="S3" s="4"/>
    </row>
    <row r="4" spans="1:19" x14ac:dyDescent="0.25">
      <c r="C4" s="299" t="s">
        <v>3</v>
      </c>
      <c r="D4" s="299"/>
      <c r="E4" s="299"/>
      <c r="F4" s="299"/>
      <c r="G4" s="299"/>
      <c r="H4" s="5"/>
      <c r="I4" s="6" t="s">
        <v>4</v>
      </c>
      <c r="J4" s="7"/>
      <c r="K4" s="8"/>
      <c r="L4" s="9"/>
      <c r="M4" s="10" t="s">
        <v>5</v>
      </c>
      <c r="N4" s="11"/>
      <c r="O4" s="12"/>
      <c r="P4" s="13"/>
      <c r="Q4" s="8"/>
      <c r="R4" s="8"/>
      <c r="S4" s="14"/>
    </row>
    <row r="5" spans="1:19" x14ac:dyDescent="0.25">
      <c r="C5" s="300" t="s">
        <v>6</v>
      </c>
      <c r="D5" s="300"/>
      <c r="E5" s="300"/>
      <c r="F5" s="300"/>
      <c r="G5" s="300"/>
      <c r="I5" s="15" t="s">
        <v>7</v>
      </c>
      <c r="J5" s="16"/>
      <c r="K5" s="8"/>
      <c r="L5" s="8"/>
      <c r="M5" s="6" t="s">
        <v>8</v>
      </c>
      <c r="N5" s="16"/>
      <c r="O5" s="17"/>
      <c r="P5" s="17"/>
      <c r="Q5" s="8"/>
      <c r="R5" s="8"/>
      <c r="S5" s="14"/>
    </row>
    <row r="6" spans="1:19" x14ac:dyDescent="0.25">
      <c r="C6" s="301" t="s">
        <v>9</v>
      </c>
      <c r="D6" s="301"/>
      <c r="E6" s="301"/>
      <c r="F6" s="301"/>
      <c r="G6" s="301"/>
      <c r="I6" s="6" t="s">
        <v>10</v>
      </c>
      <c r="J6" s="18"/>
      <c r="K6" s="8"/>
      <c r="L6" s="8"/>
      <c r="M6" s="15" t="s">
        <v>11</v>
      </c>
      <c r="N6" s="16"/>
      <c r="O6" s="17"/>
      <c r="P6" s="8"/>
      <c r="Q6" s="8"/>
      <c r="R6" s="8"/>
      <c r="S6" s="14"/>
    </row>
    <row r="7" spans="1:19" x14ac:dyDescent="0.25">
      <c r="C7" s="301" t="s">
        <v>12</v>
      </c>
      <c r="D7" s="301"/>
      <c r="E7" s="301"/>
      <c r="F7" s="301"/>
      <c r="G7" s="301"/>
      <c r="I7" s="15" t="s">
        <v>13</v>
      </c>
      <c r="J7" s="16"/>
      <c r="K7" s="8"/>
      <c r="L7" s="8"/>
      <c r="M7" s="302" t="s">
        <v>14</v>
      </c>
      <c r="N7" s="302"/>
      <c r="O7" s="19"/>
      <c r="P7" s="8"/>
      <c r="Q7" s="8"/>
      <c r="R7" s="8"/>
      <c r="S7" s="14"/>
    </row>
    <row r="8" spans="1:19" x14ac:dyDescent="0.25">
      <c r="C8" s="303" t="s">
        <v>15</v>
      </c>
      <c r="D8" s="303"/>
      <c r="E8" s="303"/>
      <c r="F8" s="303"/>
      <c r="G8" s="303"/>
      <c r="H8" s="20"/>
      <c r="I8" s="21"/>
      <c r="J8" s="21"/>
      <c r="K8" s="8"/>
      <c r="L8" s="8"/>
      <c r="M8" s="302" t="s">
        <v>16</v>
      </c>
      <c r="N8" s="302"/>
      <c r="O8" s="302"/>
      <c r="P8" s="21"/>
      <c r="Q8" s="8"/>
      <c r="R8" s="8"/>
      <c r="S8" s="14"/>
    </row>
    <row r="9" spans="1:19" ht="15" customHeight="1" x14ac:dyDescent="0.25">
      <c r="A9" s="304" t="s">
        <v>17</v>
      </c>
      <c r="B9" s="304" t="s">
        <v>18</v>
      </c>
      <c r="C9" s="305" t="s">
        <v>19</v>
      </c>
      <c r="D9" s="305" t="s">
        <v>20</v>
      </c>
      <c r="E9" s="305" t="s">
        <v>21</v>
      </c>
      <c r="F9" s="306" t="s">
        <v>22</v>
      </c>
      <c r="G9" s="305" t="s">
        <v>23</v>
      </c>
      <c r="H9" s="307" t="s">
        <v>24</v>
      </c>
      <c r="I9" s="307"/>
      <c r="J9" s="307"/>
      <c r="K9" s="307"/>
      <c r="L9" s="307"/>
      <c r="M9" s="307"/>
      <c r="N9" s="307"/>
      <c r="O9" s="307"/>
      <c r="P9" s="308" t="s">
        <v>25</v>
      </c>
      <c r="Q9" s="308"/>
      <c r="R9" s="308"/>
      <c r="S9" s="308"/>
    </row>
    <row r="10" spans="1:19" x14ac:dyDescent="0.25">
      <c r="A10" s="304"/>
      <c r="B10" s="304"/>
      <c r="C10" s="305"/>
      <c r="D10" s="305"/>
      <c r="E10" s="305"/>
      <c r="F10" s="305"/>
      <c r="G10" s="305"/>
      <c r="H10" s="307"/>
      <c r="I10" s="307"/>
      <c r="J10" s="307"/>
      <c r="K10" s="307"/>
      <c r="L10" s="307"/>
      <c r="M10" s="307"/>
      <c r="N10" s="307"/>
      <c r="O10" s="307"/>
      <c r="P10" s="308"/>
      <c r="Q10" s="308"/>
      <c r="R10" s="308"/>
      <c r="S10" s="308"/>
    </row>
    <row r="11" spans="1:19" ht="15.75" customHeight="1" x14ac:dyDescent="0.25">
      <c r="A11" s="304"/>
      <c r="B11" s="304"/>
      <c r="C11" s="305"/>
      <c r="D11" s="305"/>
      <c r="E11" s="305"/>
      <c r="F11" s="305"/>
      <c r="G11" s="305"/>
      <c r="H11" s="309" t="s">
        <v>26</v>
      </c>
      <c r="I11" s="309"/>
      <c r="J11" s="309"/>
      <c r="K11" s="309"/>
      <c r="L11" s="309" t="s">
        <v>27</v>
      </c>
      <c r="M11" s="309"/>
      <c r="N11" s="309"/>
      <c r="O11" s="309"/>
      <c r="P11" s="310" t="s">
        <v>28</v>
      </c>
      <c r="Q11" s="311" t="s">
        <v>29</v>
      </c>
      <c r="R11" s="312" t="s">
        <v>30</v>
      </c>
      <c r="S11" s="313" t="s">
        <v>31</v>
      </c>
    </row>
    <row r="12" spans="1:19" ht="36" x14ac:dyDescent="0.25">
      <c r="A12" s="304"/>
      <c r="B12" s="304"/>
      <c r="C12" s="305"/>
      <c r="D12" s="305"/>
      <c r="E12" s="305"/>
      <c r="F12" s="305"/>
      <c r="G12" s="305"/>
      <c r="H12" s="22" t="s">
        <v>32</v>
      </c>
      <c r="I12" s="23" t="s">
        <v>33</v>
      </c>
      <c r="J12" s="24" t="s">
        <v>34</v>
      </c>
      <c r="K12" s="25" t="s">
        <v>35</v>
      </c>
      <c r="L12" s="24" t="s">
        <v>36</v>
      </c>
      <c r="M12" s="23" t="s">
        <v>37</v>
      </c>
      <c r="N12" s="24" t="s">
        <v>38</v>
      </c>
      <c r="O12" s="26" t="s">
        <v>39</v>
      </c>
      <c r="P12" s="310"/>
      <c r="Q12" s="311"/>
      <c r="R12" s="312"/>
      <c r="S12" s="313"/>
    </row>
    <row r="13" spans="1:19" x14ac:dyDescent="0.25">
      <c r="A13" s="317"/>
      <c r="B13" s="317"/>
      <c r="C13" s="306" t="s">
        <v>40</v>
      </c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</row>
    <row r="14" spans="1:19" ht="28.5" customHeight="1" x14ac:dyDescent="0.25">
      <c r="A14" s="27"/>
      <c r="B14" s="27"/>
      <c r="C14" s="318" t="s">
        <v>41</v>
      </c>
      <c r="D14" s="28" t="s">
        <v>42</v>
      </c>
      <c r="E14" s="29" t="s">
        <v>43</v>
      </c>
      <c r="F14" s="29">
        <v>3</v>
      </c>
      <c r="G14" s="29">
        <v>3</v>
      </c>
      <c r="H14" s="30"/>
      <c r="I14" s="31"/>
      <c r="J14" s="295" t="s">
        <v>158</v>
      </c>
      <c r="K14" s="296">
        <v>1</v>
      </c>
      <c r="L14" s="30"/>
      <c r="M14" s="31"/>
      <c r="N14" s="295" t="s">
        <v>158</v>
      </c>
      <c r="O14" s="296">
        <v>1</v>
      </c>
      <c r="P14" s="34">
        <v>18</v>
      </c>
      <c r="Q14" s="35">
        <v>9</v>
      </c>
      <c r="R14" s="36"/>
      <c r="S14" s="37"/>
    </row>
    <row r="15" spans="1:19" x14ac:dyDescent="0.25">
      <c r="A15" s="38"/>
      <c r="B15" s="38"/>
      <c r="C15" s="318"/>
      <c r="D15" s="39"/>
      <c r="E15" s="40"/>
      <c r="F15" s="41"/>
      <c r="G15" s="42"/>
      <c r="H15" s="43"/>
      <c r="I15" s="44"/>
      <c r="J15" s="32"/>
      <c r="K15" s="33"/>
      <c r="L15" s="45"/>
      <c r="M15" s="46"/>
      <c r="N15" s="32"/>
      <c r="O15" s="33"/>
      <c r="P15" s="47"/>
      <c r="Q15" s="48"/>
      <c r="R15" s="49"/>
      <c r="S15" s="50"/>
    </row>
    <row r="16" spans="1:19" x14ac:dyDescent="0.25">
      <c r="A16" s="51"/>
      <c r="B16" s="51"/>
      <c r="C16" s="52"/>
      <c r="D16" s="53"/>
      <c r="E16" s="54"/>
      <c r="F16" s="55"/>
      <c r="G16" s="54"/>
      <c r="H16" s="56"/>
      <c r="I16" s="57"/>
      <c r="J16" s="56"/>
      <c r="K16" s="58"/>
      <c r="L16" s="59"/>
      <c r="M16" s="58"/>
      <c r="N16" s="56"/>
      <c r="O16" s="60"/>
      <c r="P16" s="47"/>
      <c r="Q16" s="48"/>
      <c r="R16" s="48"/>
      <c r="S16" s="61"/>
    </row>
    <row r="17" spans="1:19" ht="23.25" customHeight="1" x14ac:dyDescent="0.25">
      <c r="A17" s="38"/>
      <c r="B17" s="38"/>
      <c r="C17" s="321" t="s">
        <v>44</v>
      </c>
      <c r="D17" s="62" t="s">
        <v>42</v>
      </c>
      <c r="E17" s="41" t="s">
        <v>43</v>
      </c>
      <c r="F17" s="41">
        <v>3</v>
      </c>
      <c r="G17" s="63">
        <v>3</v>
      </c>
      <c r="H17" s="43"/>
      <c r="I17" s="64"/>
      <c r="J17" s="45" t="s">
        <v>45</v>
      </c>
      <c r="K17" s="65">
        <v>1</v>
      </c>
      <c r="L17" s="45"/>
      <c r="M17" s="46"/>
      <c r="N17" s="45" t="s">
        <v>45</v>
      </c>
      <c r="O17" s="65">
        <v>1</v>
      </c>
      <c r="P17" s="47">
        <v>21</v>
      </c>
      <c r="Q17" s="48">
        <v>6</v>
      </c>
      <c r="R17" s="48"/>
      <c r="S17" s="61"/>
    </row>
    <row r="18" spans="1:19" x14ac:dyDescent="0.25">
      <c r="A18" s="51"/>
      <c r="B18" s="51"/>
      <c r="C18" s="322"/>
      <c r="D18" s="67"/>
      <c r="E18" s="68"/>
      <c r="F18" s="69"/>
      <c r="G18" s="55"/>
      <c r="H18" s="59"/>
      <c r="I18" s="60"/>
      <c r="J18" s="70"/>
      <c r="K18" s="60"/>
      <c r="L18" s="56"/>
      <c r="M18" s="57"/>
      <c r="N18" s="56"/>
      <c r="O18" s="58"/>
      <c r="P18" s="47"/>
      <c r="Q18" s="48"/>
      <c r="R18" s="48"/>
      <c r="S18" s="61"/>
    </row>
    <row r="19" spans="1:19" x14ac:dyDescent="0.25">
      <c r="A19" s="38"/>
      <c r="B19" s="51"/>
      <c r="C19" s="71"/>
      <c r="D19" s="53"/>
      <c r="E19" s="69"/>
      <c r="F19" s="72"/>
      <c r="G19" s="73"/>
      <c r="H19" s="70"/>
      <c r="I19" s="58"/>
      <c r="J19" s="70"/>
      <c r="K19" s="57"/>
      <c r="L19" s="70"/>
      <c r="M19" s="57"/>
      <c r="N19" s="56"/>
      <c r="O19" s="57"/>
      <c r="P19" s="47"/>
      <c r="Q19" s="48"/>
      <c r="R19" s="48"/>
      <c r="S19" s="61"/>
    </row>
    <row r="20" spans="1:19" ht="69.2" customHeight="1" x14ac:dyDescent="0.25">
      <c r="A20" s="74"/>
      <c r="B20" s="38"/>
      <c r="C20" s="297" t="s">
        <v>47</v>
      </c>
      <c r="D20" s="75" t="s">
        <v>48</v>
      </c>
      <c r="E20" s="55" t="s">
        <v>43</v>
      </c>
      <c r="F20" s="55">
        <v>5</v>
      </c>
      <c r="G20" s="55">
        <v>5</v>
      </c>
      <c r="H20" s="59" t="s">
        <v>49</v>
      </c>
      <c r="I20" s="76">
        <v>0.5</v>
      </c>
      <c r="J20" s="56"/>
      <c r="K20" s="57"/>
      <c r="L20" s="56" t="s">
        <v>50</v>
      </c>
      <c r="M20" s="58"/>
      <c r="N20" s="77" t="s">
        <v>51</v>
      </c>
      <c r="O20" s="76">
        <v>1</v>
      </c>
      <c r="P20" s="47">
        <v>8</v>
      </c>
      <c r="Q20" s="48">
        <v>16</v>
      </c>
      <c r="R20" s="48"/>
      <c r="S20" s="78"/>
    </row>
    <row r="21" spans="1:19" x14ac:dyDescent="0.25">
      <c r="A21" s="38"/>
      <c r="B21" s="51"/>
      <c r="C21" s="66"/>
      <c r="D21" s="75"/>
      <c r="E21" s="69"/>
      <c r="F21" s="79"/>
      <c r="G21" s="73"/>
      <c r="H21" s="70" t="s">
        <v>52</v>
      </c>
      <c r="I21" s="76">
        <v>0.5</v>
      </c>
      <c r="J21" s="70"/>
      <c r="K21" s="60"/>
      <c r="L21" s="56" t="s">
        <v>50</v>
      </c>
      <c r="M21" s="57"/>
      <c r="N21" s="77"/>
      <c r="O21" s="76"/>
      <c r="P21" s="80"/>
      <c r="Q21" s="48"/>
      <c r="R21" s="81"/>
      <c r="S21" s="82"/>
    </row>
    <row r="22" spans="1:19" x14ac:dyDescent="0.25">
      <c r="A22" s="38"/>
      <c r="B22" s="38"/>
      <c r="C22" s="83"/>
      <c r="D22" s="84"/>
      <c r="E22" s="69"/>
      <c r="F22" s="79"/>
      <c r="G22" s="54"/>
      <c r="H22" s="70"/>
      <c r="I22" s="76"/>
      <c r="J22" s="56"/>
      <c r="K22" s="60"/>
      <c r="L22" s="56"/>
      <c r="M22" s="85"/>
      <c r="N22" s="70"/>
      <c r="O22" s="58"/>
      <c r="P22" s="47"/>
      <c r="Q22" s="48"/>
      <c r="R22" s="49"/>
      <c r="S22" s="82"/>
    </row>
    <row r="23" spans="1:19" x14ac:dyDescent="0.25">
      <c r="A23" s="51"/>
      <c r="B23" s="51"/>
      <c r="C23" s="52"/>
      <c r="D23" s="53"/>
      <c r="E23" s="68"/>
      <c r="F23" s="79"/>
      <c r="G23" s="55"/>
      <c r="H23" s="59"/>
      <c r="I23" s="57"/>
      <c r="J23" s="70"/>
      <c r="K23" s="57"/>
      <c r="L23" s="56"/>
      <c r="M23" s="58"/>
      <c r="N23" s="86"/>
      <c r="O23" s="58"/>
      <c r="P23" s="80"/>
      <c r="Q23" s="48"/>
      <c r="R23" s="48"/>
      <c r="S23" s="82"/>
    </row>
    <row r="24" spans="1:19" ht="48.2" customHeight="1" x14ac:dyDescent="0.25">
      <c r="A24" s="74" t="s">
        <v>53</v>
      </c>
      <c r="B24" s="38"/>
      <c r="C24" s="87" t="s">
        <v>54</v>
      </c>
      <c r="D24" s="84" t="s">
        <v>55</v>
      </c>
      <c r="E24" s="55" t="s">
        <v>43</v>
      </c>
      <c r="F24" s="55">
        <v>6</v>
      </c>
      <c r="G24" s="55">
        <v>6</v>
      </c>
      <c r="H24" s="56"/>
      <c r="I24" s="57"/>
      <c r="J24" s="59"/>
      <c r="K24" s="60"/>
      <c r="L24" s="56"/>
      <c r="M24" s="58"/>
      <c r="N24" s="56"/>
      <c r="O24" s="57"/>
      <c r="P24" s="88">
        <v>24</v>
      </c>
      <c r="Q24" s="48"/>
      <c r="R24" s="48"/>
      <c r="S24" s="82">
        <v>33</v>
      </c>
    </row>
    <row r="25" spans="1:19" x14ac:dyDescent="0.25">
      <c r="A25" s="89"/>
      <c r="B25" s="89"/>
      <c r="C25" s="52"/>
      <c r="D25" s="90"/>
      <c r="E25" s="69"/>
      <c r="F25" s="69"/>
      <c r="G25" s="55"/>
      <c r="H25" s="70"/>
      <c r="I25" s="91"/>
      <c r="J25" s="70"/>
      <c r="K25" s="57"/>
      <c r="L25" s="56"/>
      <c r="M25" s="57"/>
      <c r="N25" s="56"/>
      <c r="O25" s="57"/>
      <c r="P25" s="47"/>
      <c r="Q25" s="48"/>
      <c r="R25" s="48"/>
      <c r="S25" s="82"/>
    </row>
    <row r="26" spans="1:19" ht="19.5" customHeight="1" x14ac:dyDescent="0.25">
      <c r="A26" s="38"/>
      <c r="B26" s="89"/>
      <c r="C26" s="92" t="s">
        <v>56</v>
      </c>
      <c r="D26" s="84"/>
      <c r="E26" s="69"/>
      <c r="F26" s="69"/>
      <c r="G26" s="55"/>
      <c r="H26" s="70" t="s">
        <v>57</v>
      </c>
      <c r="I26" s="93">
        <v>0.15</v>
      </c>
      <c r="J26" s="70" t="s">
        <v>58</v>
      </c>
      <c r="K26" s="94">
        <v>0.35</v>
      </c>
      <c r="L26" s="70" t="s">
        <v>59</v>
      </c>
      <c r="M26" s="95">
        <v>0.15</v>
      </c>
      <c r="N26" s="77" t="s">
        <v>51</v>
      </c>
      <c r="O26" s="96">
        <v>0.35</v>
      </c>
      <c r="P26" s="47">
        <v>15</v>
      </c>
      <c r="Q26" s="48"/>
      <c r="R26" s="48"/>
      <c r="S26" s="82">
        <v>15</v>
      </c>
    </row>
    <row r="27" spans="1:19" ht="21.75" customHeight="1" x14ac:dyDescent="0.25">
      <c r="A27" s="51"/>
      <c r="B27" s="51"/>
      <c r="C27" s="97" t="s">
        <v>60</v>
      </c>
      <c r="D27" s="53"/>
      <c r="E27" s="68"/>
      <c r="F27" s="72"/>
      <c r="G27" s="73"/>
      <c r="H27" s="59" t="s">
        <v>61</v>
      </c>
      <c r="I27" s="93">
        <v>0.15</v>
      </c>
      <c r="J27" s="70" t="s">
        <v>58</v>
      </c>
      <c r="K27" s="94">
        <v>0.35</v>
      </c>
      <c r="L27" s="70" t="s">
        <v>59</v>
      </c>
      <c r="M27" s="95">
        <v>0.15</v>
      </c>
      <c r="N27" s="77" t="s">
        <v>51</v>
      </c>
      <c r="O27" s="96">
        <v>0.35</v>
      </c>
      <c r="P27" s="80">
        <v>9</v>
      </c>
      <c r="Q27" s="81"/>
      <c r="R27" s="48"/>
      <c r="S27" s="50">
        <v>18</v>
      </c>
    </row>
    <row r="28" spans="1:19" x14ac:dyDescent="0.25">
      <c r="A28" s="38"/>
      <c r="B28" s="51"/>
      <c r="C28" s="71"/>
      <c r="D28" s="84"/>
      <c r="E28" s="79"/>
      <c r="F28" s="79"/>
      <c r="G28" s="54"/>
      <c r="H28" s="70"/>
      <c r="I28" s="58"/>
      <c r="J28" s="70"/>
      <c r="K28" s="58"/>
      <c r="L28" s="56"/>
      <c r="M28" s="57"/>
      <c r="N28" s="86"/>
      <c r="O28" s="58"/>
      <c r="P28" s="88"/>
      <c r="Q28" s="98"/>
      <c r="R28" s="98"/>
      <c r="S28" s="50"/>
    </row>
    <row r="29" spans="1:19" x14ac:dyDescent="0.25">
      <c r="A29" s="89"/>
      <c r="B29" s="51"/>
      <c r="C29" s="83"/>
      <c r="D29" s="90"/>
      <c r="E29" s="69"/>
      <c r="F29" s="69"/>
      <c r="G29" s="55"/>
      <c r="H29" s="70"/>
      <c r="I29" s="57"/>
      <c r="J29" s="70"/>
      <c r="K29" s="57"/>
      <c r="L29" s="56"/>
      <c r="M29" s="57"/>
      <c r="N29" s="70"/>
      <c r="O29" s="58"/>
      <c r="P29" s="88"/>
      <c r="Q29" s="48"/>
      <c r="R29" s="81"/>
      <c r="S29" s="50"/>
    </row>
    <row r="30" spans="1:19" ht="56.85" customHeight="1" x14ac:dyDescent="0.25">
      <c r="A30" s="74" t="s">
        <v>53</v>
      </c>
      <c r="B30" s="38"/>
      <c r="C30" s="87" t="s">
        <v>62</v>
      </c>
      <c r="D30" s="84" t="s">
        <v>55</v>
      </c>
      <c r="E30" s="55" t="s">
        <v>43</v>
      </c>
      <c r="F30" s="55">
        <v>6</v>
      </c>
      <c r="G30" s="55">
        <v>6</v>
      </c>
      <c r="H30" s="70"/>
      <c r="I30" s="91"/>
      <c r="J30" s="70"/>
      <c r="K30" s="91"/>
      <c r="L30" s="56"/>
      <c r="M30" s="57"/>
      <c r="N30" s="70"/>
      <c r="O30" s="57"/>
      <c r="P30" s="47">
        <v>30</v>
      </c>
      <c r="Q30" s="81">
        <v>16.5</v>
      </c>
      <c r="R30" s="48"/>
      <c r="S30" s="50">
        <v>13.5</v>
      </c>
    </row>
    <row r="31" spans="1:19" x14ac:dyDescent="0.25">
      <c r="A31" s="51"/>
      <c r="B31" s="51"/>
      <c r="C31" s="52"/>
      <c r="D31" s="53"/>
      <c r="E31" s="69"/>
      <c r="F31" s="69"/>
      <c r="G31" s="55"/>
      <c r="H31" s="70"/>
      <c r="I31" s="60"/>
      <c r="J31" s="70"/>
      <c r="K31" s="91"/>
      <c r="L31" s="70"/>
      <c r="M31" s="57"/>
      <c r="N31" s="70"/>
      <c r="O31" s="91"/>
      <c r="P31" s="80"/>
      <c r="Q31" s="49"/>
      <c r="R31" s="81"/>
      <c r="S31" s="78"/>
    </row>
    <row r="32" spans="1:19" ht="29.25" customHeight="1" x14ac:dyDescent="0.25">
      <c r="A32" s="38"/>
      <c r="B32" s="51"/>
      <c r="C32" s="99" t="s">
        <v>63</v>
      </c>
      <c r="D32" s="84"/>
      <c r="E32" s="68"/>
      <c r="F32" s="72"/>
      <c r="G32" s="73"/>
      <c r="H32" s="70" t="s">
        <v>57</v>
      </c>
      <c r="I32" s="96">
        <v>0.15</v>
      </c>
      <c r="J32" s="70" t="s">
        <v>58</v>
      </c>
      <c r="K32" s="100">
        <v>0.35</v>
      </c>
      <c r="L32" s="59" t="s">
        <v>59</v>
      </c>
      <c r="M32" s="95">
        <v>0.15</v>
      </c>
      <c r="N32" s="77" t="s">
        <v>51</v>
      </c>
      <c r="O32" s="96">
        <v>0.35</v>
      </c>
      <c r="P32" s="88">
        <v>15</v>
      </c>
      <c r="Q32" s="49">
        <v>10.5</v>
      </c>
      <c r="R32" s="49"/>
      <c r="S32" s="50">
        <v>4.5</v>
      </c>
    </row>
    <row r="33" spans="1:20" ht="25.5" x14ac:dyDescent="0.25">
      <c r="A33" s="101"/>
      <c r="B33" s="38"/>
      <c r="C33" s="102" t="s">
        <v>64</v>
      </c>
      <c r="D33" s="103"/>
      <c r="E33" s="69"/>
      <c r="F33" s="69"/>
      <c r="G33" s="104"/>
      <c r="H33" s="70" t="s">
        <v>57</v>
      </c>
      <c r="I33" s="96">
        <v>0.15</v>
      </c>
      <c r="J33" s="70" t="s">
        <v>58</v>
      </c>
      <c r="K33" s="100">
        <v>0.35</v>
      </c>
      <c r="L33" s="59" t="s">
        <v>59</v>
      </c>
      <c r="M33" s="95">
        <v>0.15</v>
      </c>
      <c r="N33" s="77" t="s">
        <v>51</v>
      </c>
      <c r="O33" s="96">
        <v>0.35</v>
      </c>
      <c r="P33" s="47">
        <v>15</v>
      </c>
      <c r="Q33" s="49">
        <v>6</v>
      </c>
      <c r="R33" s="49"/>
      <c r="S33" s="50">
        <v>9</v>
      </c>
    </row>
    <row r="34" spans="1:20" x14ac:dyDescent="0.25">
      <c r="A34" s="89"/>
      <c r="B34" s="51"/>
      <c r="C34" s="105"/>
      <c r="D34" s="90"/>
      <c r="E34" s="68"/>
      <c r="F34" s="72"/>
      <c r="G34" s="55"/>
      <c r="H34" s="59"/>
      <c r="I34" s="60"/>
      <c r="J34" s="56"/>
      <c r="K34" s="58"/>
      <c r="L34" s="56"/>
      <c r="M34" s="58"/>
      <c r="N34" s="56"/>
      <c r="O34" s="57"/>
      <c r="P34" s="47"/>
      <c r="Q34" s="49"/>
      <c r="R34" s="49"/>
      <c r="S34" s="82"/>
    </row>
    <row r="35" spans="1:20" x14ac:dyDescent="0.25">
      <c r="A35" s="38"/>
      <c r="B35" s="89"/>
      <c r="C35" s="71"/>
      <c r="D35" s="84"/>
      <c r="E35" s="79"/>
      <c r="F35" s="79"/>
      <c r="G35" s="55"/>
      <c r="H35" s="56"/>
      <c r="I35" s="57"/>
      <c r="J35" s="56"/>
      <c r="K35" s="58"/>
      <c r="L35" s="56"/>
      <c r="M35" s="58"/>
      <c r="N35" s="56"/>
      <c r="O35" s="57"/>
      <c r="P35" s="80"/>
      <c r="Q35" s="49"/>
      <c r="R35" s="49"/>
      <c r="S35" s="82"/>
    </row>
    <row r="36" spans="1:20" ht="60" x14ac:dyDescent="0.25">
      <c r="A36" s="74" t="s">
        <v>65</v>
      </c>
      <c r="B36" s="51"/>
      <c r="C36" s="87" t="s">
        <v>66</v>
      </c>
      <c r="D36" s="84" t="s">
        <v>55</v>
      </c>
      <c r="E36" s="55" t="s">
        <v>43</v>
      </c>
      <c r="F36" s="55">
        <v>4</v>
      </c>
      <c r="G36" s="55">
        <v>4</v>
      </c>
      <c r="H36" s="70"/>
      <c r="I36" s="60"/>
      <c r="J36" s="70"/>
      <c r="K36" s="58"/>
      <c r="L36" s="56"/>
      <c r="M36" s="58"/>
      <c r="N36" s="56"/>
      <c r="O36" s="58"/>
      <c r="P36" s="88">
        <v>18</v>
      </c>
      <c r="Q36" s="49">
        <v>18</v>
      </c>
      <c r="R36" s="49"/>
      <c r="S36" s="82"/>
    </row>
    <row r="37" spans="1:20" ht="90" x14ac:dyDescent="0.25">
      <c r="A37" s="74" t="s">
        <v>67</v>
      </c>
      <c r="B37" s="51"/>
      <c r="C37" s="52"/>
      <c r="D37" s="53"/>
      <c r="E37" s="69"/>
      <c r="F37" s="69"/>
      <c r="G37" s="55"/>
      <c r="H37" s="70"/>
      <c r="I37" s="58"/>
      <c r="J37" s="56"/>
      <c r="K37" s="58"/>
      <c r="L37" s="70"/>
      <c r="M37" s="58"/>
      <c r="N37" s="70"/>
      <c r="O37" s="58"/>
      <c r="P37" s="47"/>
      <c r="Q37" s="49"/>
      <c r="R37" s="49"/>
      <c r="S37" s="50"/>
    </row>
    <row r="38" spans="1:20" x14ac:dyDescent="0.25">
      <c r="A38" s="106"/>
      <c r="B38" s="51"/>
      <c r="C38" s="319" t="s">
        <v>68</v>
      </c>
      <c r="D38" s="320"/>
      <c r="E38" s="107"/>
      <c r="F38" s="69"/>
      <c r="G38" s="104"/>
      <c r="H38" s="70" t="s">
        <v>52</v>
      </c>
      <c r="I38" s="100">
        <v>0.5</v>
      </c>
      <c r="J38" s="70"/>
      <c r="K38" s="108"/>
      <c r="L38" s="70" t="s">
        <v>50</v>
      </c>
      <c r="M38" s="57"/>
      <c r="N38" s="77" t="s">
        <v>51</v>
      </c>
      <c r="O38" s="76">
        <v>1</v>
      </c>
      <c r="P38" s="80"/>
      <c r="Q38" s="49"/>
      <c r="R38" s="49"/>
      <c r="S38" s="50"/>
    </row>
    <row r="39" spans="1:20" x14ac:dyDescent="0.25">
      <c r="A39" s="51"/>
      <c r="B39" s="51"/>
      <c r="C39" s="319"/>
      <c r="D39" s="320"/>
      <c r="E39" s="107"/>
      <c r="F39" s="69"/>
      <c r="G39" s="55"/>
      <c r="H39" s="70" t="s">
        <v>49</v>
      </c>
      <c r="I39" s="100">
        <v>0.5</v>
      </c>
      <c r="J39" s="70"/>
      <c r="K39" s="91"/>
      <c r="L39" s="70" t="s">
        <v>50</v>
      </c>
      <c r="M39" s="57"/>
      <c r="N39" s="70"/>
      <c r="O39" s="57"/>
      <c r="P39" s="88"/>
      <c r="Q39" s="49"/>
      <c r="R39" s="48"/>
      <c r="S39" s="50"/>
    </row>
    <row r="40" spans="1:20" x14ac:dyDescent="0.25">
      <c r="A40" s="38"/>
      <c r="B40" s="51"/>
      <c r="C40" s="71"/>
      <c r="D40" s="38"/>
      <c r="E40" s="107"/>
      <c r="F40" s="69"/>
      <c r="G40" s="55"/>
      <c r="H40" s="70"/>
      <c r="I40" s="91"/>
      <c r="J40" s="70"/>
      <c r="K40" s="91"/>
      <c r="L40" s="70"/>
      <c r="M40" s="57"/>
      <c r="N40" s="70"/>
      <c r="O40" s="91"/>
      <c r="P40" s="47"/>
      <c r="Q40" s="49"/>
      <c r="R40" s="81"/>
      <c r="S40" s="78"/>
    </row>
    <row r="41" spans="1:20" x14ac:dyDescent="0.25">
      <c r="A41" s="89"/>
      <c r="B41" s="51"/>
      <c r="C41" s="83"/>
      <c r="D41" s="89"/>
      <c r="E41" s="107"/>
      <c r="F41" s="69"/>
      <c r="G41" s="55"/>
      <c r="H41" s="59"/>
      <c r="I41" s="91"/>
      <c r="J41" s="70"/>
      <c r="K41" s="91"/>
      <c r="L41" s="70"/>
      <c r="M41" s="57"/>
      <c r="N41" s="70"/>
      <c r="O41" s="60"/>
      <c r="P41" s="80"/>
      <c r="Q41" s="49"/>
      <c r="R41" s="49"/>
      <c r="S41" s="82"/>
    </row>
    <row r="42" spans="1:20" ht="135" x14ac:dyDescent="0.25">
      <c r="A42" s="74" t="s">
        <v>69</v>
      </c>
      <c r="B42" s="51"/>
      <c r="C42" s="87" t="s">
        <v>70</v>
      </c>
      <c r="D42" s="84" t="s">
        <v>55</v>
      </c>
      <c r="E42" s="55" t="s">
        <v>43</v>
      </c>
      <c r="F42" s="55">
        <v>3</v>
      </c>
      <c r="G42" s="55">
        <v>3</v>
      </c>
      <c r="H42" s="56"/>
      <c r="I42" s="91"/>
      <c r="J42" s="70"/>
      <c r="K42" s="91"/>
      <c r="L42" s="70"/>
      <c r="M42" s="57"/>
      <c r="N42" s="86"/>
      <c r="O42" s="58"/>
      <c r="P42" s="47">
        <v>12</v>
      </c>
      <c r="Q42" s="49">
        <v>12</v>
      </c>
      <c r="R42" s="48"/>
      <c r="S42" s="82"/>
    </row>
    <row r="43" spans="1:20" x14ac:dyDescent="0.25">
      <c r="A43" s="89"/>
      <c r="B43" s="89"/>
      <c r="C43" s="83"/>
      <c r="D43" s="89"/>
      <c r="E43" s="68"/>
      <c r="F43" s="72"/>
      <c r="G43" s="79"/>
      <c r="H43" s="56"/>
      <c r="I43" s="109"/>
      <c r="J43" s="56"/>
      <c r="K43" s="60"/>
      <c r="L43" s="56"/>
      <c r="M43" s="58"/>
      <c r="N43" s="86"/>
      <c r="O43" s="58"/>
      <c r="P43" s="80"/>
      <c r="Q43" s="49"/>
      <c r="R43" s="81"/>
      <c r="S43" s="82"/>
    </row>
    <row r="44" spans="1:20" x14ac:dyDescent="0.25">
      <c r="A44" s="60"/>
      <c r="B44" s="89"/>
      <c r="C44" s="110" t="s">
        <v>71</v>
      </c>
      <c r="D44" s="89"/>
      <c r="E44" s="68"/>
      <c r="F44" s="72"/>
      <c r="G44" s="79"/>
      <c r="H44" s="56" t="s">
        <v>72</v>
      </c>
      <c r="I44" s="111">
        <v>0.5</v>
      </c>
      <c r="J44" s="56" t="s">
        <v>61</v>
      </c>
      <c r="K44" s="111">
        <v>0.5</v>
      </c>
      <c r="L44" s="56" t="s">
        <v>50</v>
      </c>
      <c r="M44" s="58"/>
      <c r="N44" s="77" t="s">
        <v>51</v>
      </c>
      <c r="O44" s="76">
        <v>1</v>
      </c>
      <c r="P44" s="80"/>
      <c r="Q44" s="49"/>
      <c r="R44" s="81"/>
      <c r="S44" s="82"/>
    </row>
    <row r="45" spans="1:20" x14ac:dyDescent="0.25">
      <c r="A45" s="60"/>
      <c r="B45" s="38"/>
      <c r="C45" s="112"/>
      <c r="D45" s="89"/>
      <c r="E45" s="68"/>
      <c r="F45" s="72"/>
      <c r="G45" s="79"/>
      <c r="H45" s="56"/>
      <c r="I45" s="111"/>
      <c r="J45" s="56"/>
      <c r="K45" s="60"/>
      <c r="L45" s="56"/>
      <c r="M45" s="58"/>
      <c r="N45" s="86"/>
      <c r="O45" s="58"/>
      <c r="P45" s="80"/>
      <c r="Q45" s="49"/>
      <c r="R45" s="81"/>
      <c r="S45" s="82"/>
    </row>
    <row r="46" spans="1:20" x14ac:dyDescent="0.25">
      <c r="A46" s="60"/>
      <c r="B46" s="38"/>
      <c r="C46" s="113"/>
      <c r="D46" s="89"/>
      <c r="E46" s="68"/>
      <c r="F46" s="72"/>
      <c r="G46" s="79"/>
      <c r="H46" s="114"/>
      <c r="I46" s="58"/>
      <c r="J46" s="56"/>
      <c r="K46" s="60"/>
      <c r="L46" s="56"/>
      <c r="M46" s="58"/>
      <c r="N46" s="114"/>
      <c r="O46" s="58"/>
      <c r="P46" s="115"/>
      <c r="Q46" s="116"/>
      <c r="R46" s="117"/>
      <c r="S46" s="118"/>
      <c r="T46" s="101"/>
    </row>
    <row r="47" spans="1:20" x14ac:dyDescent="0.25">
      <c r="A47" s="119"/>
      <c r="B47" s="120"/>
      <c r="C47" s="314" t="s">
        <v>73</v>
      </c>
      <c r="D47" s="314"/>
      <c r="E47" s="314"/>
      <c r="F47" s="121">
        <f>SUM(F14:F46)</f>
        <v>30</v>
      </c>
      <c r="G47" s="122"/>
      <c r="H47" s="315"/>
      <c r="I47" s="315"/>
      <c r="J47" s="315"/>
      <c r="K47" s="315"/>
      <c r="L47" s="316" t="s">
        <v>74</v>
      </c>
      <c r="M47" s="316"/>
      <c r="N47" s="316"/>
      <c r="O47" s="316"/>
      <c r="P47" s="123">
        <f>P14+P17+P20+P24+P30+P36+P42</f>
        <v>131</v>
      </c>
      <c r="Q47" s="123">
        <f>Q14+Q17+Q20+Q24+Q30+Q36+Q42</f>
        <v>77.5</v>
      </c>
      <c r="R47" s="123">
        <f>R14+R17+R20+R24+R30+R36+R42</f>
        <v>0</v>
      </c>
      <c r="S47" s="123">
        <f>S14+S17+S20+S24+S30+S36+S42</f>
        <v>46.5</v>
      </c>
    </row>
    <row r="48" spans="1:20" x14ac:dyDescent="0.25">
      <c r="A48" s="124" t="s">
        <v>75</v>
      </c>
      <c r="B48" s="125"/>
      <c r="C48" s="124"/>
      <c r="D48" s="2"/>
      <c r="H48" s="1"/>
      <c r="J48" s="1"/>
      <c r="K48" s="1"/>
      <c r="L48" s="5"/>
      <c r="M48" s="1"/>
      <c r="N48" s="1"/>
      <c r="O48" s="1"/>
      <c r="P48" s="1"/>
      <c r="Q48" s="1"/>
      <c r="S48" s="5"/>
      <c r="T48" s="1"/>
    </row>
    <row r="49" spans="1:20" x14ac:dyDescent="0.25">
      <c r="A49" s="126" t="s">
        <v>76</v>
      </c>
      <c r="B49" s="60"/>
      <c r="C49" s="1"/>
      <c r="D49" s="1"/>
      <c r="L49" s="1"/>
      <c r="M49" s="1"/>
      <c r="P49" s="1"/>
      <c r="T49" s="1"/>
    </row>
    <row r="50" spans="1:20" x14ac:dyDescent="0.25">
      <c r="A50" s="127" t="s">
        <v>77</v>
      </c>
      <c r="B50" s="60"/>
      <c r="D50" s="1"/>
      <c r="P50" s="1"/>
      <c r="T50" s="1"/>
    </row>
    <row r="51" spans="1:20" x14ac:dyDescent="0.25">
      <c r="A51" s="101" t="s">
        <v>79</v>
      </c>
      <c r="B51" s="60"/>
      <c r="C51" s="1"/>
      <c r="D51" s="1"/>
      <c r="P51" s="1"/>
      <c r="T51" s="1"/>
    </row>
    <row r="52" spans="1:20" x14ac:dyDescent="0.25">
      <c r="A52" s="101" t="s">
        <v>80</v>
      </c>
      <c r="B52" s="60"/>
      <c r="C52" s="1"/>
      <c r="D52" s="1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30"/>
    </row>
    <row r="53" spans="1:20" x14ac:dyDescent="0.25">
      <c r="A53" s="128" t="s">
        <v>78</v>
      </c>
      <c r="B53" s="60"/>
      <c r="C53" s="2"/>
      <c r="D53" s="1"/>
    </row>
    <row r="54" spans="1:20" x14ac:dyDescent="0.25">
      <c r="A54" s="131"/>
      <c r="B54" s="60"/>
      <c r="C54" s="1"/>
      <c r="D54" s="1"/>
    </row>
    <row r="55" spans="1:20" x14ac:dyDescent="0.25">
      <c r="C55" s="1"/>
      <c r="D55" s="1"/>
    </row>
    <row r="56" spans="1:20" x14ac:dyDescent="0.25">
      <c r="C56" s="1"/>
      <c r="D56" s="1"/>
    </row>
    <row r="57" spans="1:20" x14ac:dyDescent="0.25">
      <c r="C57" s="1"/>
      <c r="D57" s="1"/>
    </row>
    <row r="58" spans="1:20" x14ac:dyDescent="0.25">
      <c r="C58" s="1"/>
      <c r="D58" s="1"/>
    </row>
    <row r="60" spans="1:20" x14ac:dyDescent="0.25">
      <c r="D60" s="1"/>
    </row>
    <row r="62" spans="1:20" x14ac:dyDescent="0.25">
      <c r="O62" s="1"/>
    </row>
    <row r="63" spans="1:20" x14ac:dyDescent="0.25">
      <c r="O63" s="1"/>
    </row>
  </sheetData>
  <sheetProtection algorithmName="SHA-512" hashValue="fZNHpV9mheUCLRHrdfoS2limoXmEwt6/c4girvrXgPr5E5GPHJpwzsCF8XE0Gw7bbzuu/oKcSefG6i8Z9Nb2Wg==" saltValue="MKuDj6ptyWn9bjpJs3yKcg==" spinCount="100000" sheet="1" objects="1" scenarios="1"/>
  <mergeCells count="32">
    <mergeCell ref="C47:E47"/>
    <mergeCell ref="H47:K47"/>
    <mergeCell ref="L47:O47"/>
    <mergeCell ref="A13:B13"/>
    <mergeCell ref="C13:S13"/>
    <mergeCell ref="C14:C15"/>
    <mergeCell ref="C38:C39"/>
    <mergeCell ref="D38:D39"/>
    <mergeCell ref="C17:C18"/>
    <mergeCell ref="P9:S10"/>
    <mergeCell ref="H11:K11"/>
    <mergeCell ref="L11:O11"/>
    <mergeCell ref="P11:P12"/>
    <mergeCell ref="Q11:Q12"/>
    <mergeCell ref="R11:R12"/>
    <mergeCell ref="S11:S12"/>
    <mergeCell ref="C8:G8"/>
    <mergeCell ref="M8:O8"/>
    <mergeCell ref="A9:A12"/>
    <mergeCell ref="B9:B12"/>
    <mergeCell ref="C9:C12"/>
    <mergeCell ref="D9:D12"/>
    <mergeCell ref="E9:E12"/>
    <mergeCell ref="F9:F12"/>
    <mergeCell ref="G9:G12"/>
    <mergeCell ref="H9:O10"/>
    <mergeCell ref="F1:N1"/>
    <mergeCell ref="C4:G4"/>
    <mergeCell ref="C5:G5"/>
    <mergeCell ref="C6:G6"/>
    <mergeCell ref="C7:G7"/>
    <mergeCell ref="M7:N7"/>
  </mergeCells>
  <dataValidations count="4">
    <dataValidation type="list" allowBlank="1" showInputMessage="1" showErrorMessage="1" sqref="O7 M8:O8">
      <formula1>"Modalité Formation,Présentiel,EAD,Hybride,Convention,Convention EAD,Alternance/Contrat Professionnel,Alternance/Apprentissage"</formula1>
      <formula2>0</formula2>
    </dataValidation>
    <dataValidation type="list" allowBlank="1" showInputMessage="1" showErrorMessage="1" sqref="M7">
      <formula1>"Régime Formation,Formation Initiale,Formation Continue,Formation Initiale/Formation Continue"</formula1>
      <formula2>0</formula2>
    </dataValidation>
    <dataValidation type="list" allowBlank="1" showInputMessage="1" showErrorMessage="1" sqref="J26:J27 J44 H16:H46 J15 N15">
      <formula1>Nature_des_épreuves_CC</formula1>
      <formula2>0</formula2>
    </dataValidation>
    <dataValidation type="list" allowBlank="1" showInputMessage="1" showErrorMessage="1" sqref="J14 N14">
      <formula1>Nature_des_épreuves_CC</formula1>
    </dataValidation>
  </dataValidations>
  <pageMargins left="0.51180555555555496" right="0.70833333333333304" top="0.74791666666666701" bottom="0.74791666666666701" header="0.51180555555555496" footer="0.51180555555555496"/>
  <pageSetup paperSize="9" firstPageNumber="0" orientation="landscape" horizontalDpi="300" verticalDpi="30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topLeftCell="A6" zoomScale="71" zoomScaleNormal="71" workbookViewId="0">
      <selection activeCell="H24" sqref="H24"/>
    </sheetView>
  </sheetViews>
  <sheetFormatPr baseColWidth="10" defaultColWidth="11" defaultRowHeight="15" x14ac:dyDescent="0.25"/>
  <cols>
    <col min="1" max="1" width="37" customWidth="1"/>
    <col min="2" max="2" width="68.28515625" customWidth="1"/>
    <col min="3" max="3" width="77.140625" customWidth="1"/>
    <col min="4" max="4" width="16.7109375" customWidth="1"/>
    <col min="5" max="5" width="7.28515625" customWidth="1"/>
    <col min="6" max="6" width="6.85546875" customWidth="1"/>
    <col min="7" max="7" width="7.85546875" customWidth="1"/>
    <col min="8" max="8" width="22.140625" customWidth="1"/>
    <col min="9" max="9" width="8.42578125" customWidth="1"/>
    <col min="10" max="10" width="14.28515625" customWidth="1"/>
    <col min="11" max="11" width="8.42578125" customWidth="1"/>
    <col min="12" max="12" width="19.140625" customWidth="1"/>
    <col min="13" max="13" width="8.28515625" customWidth="1"/>
    <col min="14" max="14" width="17.7109375" customWidth="1"/>
    <col min="15" max="15" width="8.7109375" customWidth="1"/>
    <col min="16" max="16" width="8.140625" customWidth="1"/>
    <col min="17" max="19" width="6.85546875" customWidth="1"/>
  </cols>
  <sheetData>
    <row r="1" spans="1:19" ht="15" customHeight="1" x14ac:dyDescent="0.25">
      <c r="F1" s="298" t="s">
        <v>0</v>
      </c>
      <c r="G1" s="298"/>
      <c r="H1" s="298"/>
      <c r="I1" s="298"/>
      <c r="J1" s="298"/>
      <c r="K1" s="298"/>
      <c r="L1" s="298"/>
      <c r="M1" s="298"/>
      <c r="N1" s="298"/>
      <c r="O1" s="298"/>
      <c r="P1" s="298"/>
    </row>
    <row r="2" spans="1:19" x14ac:dyDescent="0.25">
      <c r="C2" s="1"/>
      <c r="D2" s="2" t="s">
        <v>1</v>
      </c>
      <c r="E2" s="3"/>
      <c r="F2" s="1"/>
      <c r="G2" s="1"/>
      <c r="H2" s="1"/>
      <c r="I2" s="1"/>
      <c r="J2" s="1"/>
      <c r="K2" s="1"/>
      <c r="L2" s="1"/>
      <c r="M2" s="1" t="s">
        <v>2</v>
      </c>
      <c r="N2" s="1"/>
      <c r="O2" s="1"/>
    </row>
    <row r="3" spans="1:19" x14ac:dyDescent="0.25">
      <c r="C3" s="1"/>
      <c r="D3" s="1"/>
      <c r="E3" s="1"/>
      <c r="F3" s="1"/>
      <c r="G3" s="1"/>
      <c r="H3" s="1"/>
      <c r="I3" s="4"/>
      <c r="J3" s="1"/>
      <c r="K3" s="4"/>
      <c r="M3" s="1"/>
      <c r="O3" s="1"/>
      <c r="P3" s="4"/>
      <c r="Q3" s="4"/>
      <c r="R3" s="4"/>
      <c r="S3" s="4"/>
    </row>
    <row r="4" spans="1:19" x14ac:dyDescent="0.25">
      <c r="C4" s="299" t="s">
        <v>3</v>
      </c>
      <c r="D4" s="299"/>
      <c r="E4" s="299"/>
      <c r="F4" s="299"/>
      <c r="G4" s="299"/>
      <c r="H4" s="5"/>
      <c r="I4" s="6" t="s">
        <v>4</v>
      </c>
      <c r="J4" s="7"/>
      <c r="K4" s="8"/>
      <c r="L4" s="9"/>
      <c r="M4" s="10" t="s">
        <v>5</v>
      </c>
      <c r="N4" s="11"/>
      <c r="O4" s="12"/>
      <c r="P4" s="13"/>
      <c r="Q4" s="8"/>
      <c r="R4" s="8"/>
      <c r="S4" s="14"/>
    </row>
    <row r="5" spans="1:19" x14ac:dyDescent="0.25">
      <c r="C5" s="300" t="s">
        <v>6</v>
      </c>
      <c r="D5" s="300"/>
      <c r="E5" s="300"/>
      <c r="F5" s="300"/>
      <c r="G5" s="300"/>
      <c r="I5" s="15" t="s">
        <v>7</v>
      </c>
      <c r="J5" s="16"/>
      <c r="K5" s="8"/>
      <c r="L5" s="8"/>
      <c r="M5" s="6" t="s">
        <v>8</v>
      </c>
      <c r="N5" s="16"/>
      <c r="O5" s="17"/>
      <c r="P5" s="17"/>
      <c r="Q5" s="8"/>
      <c r="R5" s="8"/>
      <c r="S5" s="14"/>
    </row>
    <row r="6" spans="1:19" x14ac:dyDescent="0.25">
      <c r="C6" s="301" t="s">
        <v>9</v>
      </c>
      <c r="D6" s="301"/>
      <c r="E6" s="301"/>
      <c r="F6" s="301"/>
      <c r="G6" s="301"/>
      <c r="I6" s="6" t="s">
        <v>10</v>
      </c>
      <c r="J6" s="18"/>
      <c r="K6" s="8"/>
      <c r="L6" s="8"/>
      <c r="M6" s="15" t="s">
        <v>11</v>
      </c>
      <c r="N6" s="16"/>
      <c r="O6" s="17"/>
      <c r="P6" s="8"/>
      <c r="Q6" s="8"/>
      <c r="R6" s="8"/>
      <c r="S6" s="14"/>
    </row>
    <row r="7" spans="1:19" x14ac:dyDescent="0.25">
      <c r="C7" s="301" t="s">
        <v>12</v>
      </c>
      <c r="D7" s="301"/>
      <c r="E7" s="301"/>
      <c r="F7" s="301"/>
      <c r="G7" s="301"/>
      <c r="I7" s="15" t="s">
        <v>13</v>
      </c>
      <c r="J7" s="16"/>
      <c r="K7" s="8"/>
      <c r="L7" s="8"/>
      <c r="M7" s="302" t="s">
        <v>14</v>
      </c>
      <c r="N7" s="302"/>
      <c r="O7" s="19"/>
      <c r="P7" s="8"/>
      <c r="Q7" s="8"/>
      <c r="R7" s="8"/>
      <c r="S7" s="14"/>
    </row>
    <row r="8" spans="1:19" x14ac:dyDescent="0.25">
      <c r="C8" s="303" t="s">
        <v>15</v>
      </c>
      <c r="D8" s="303"/>
      <c r="E8" s="303"/>
      <c r="F8" s="303"/>
      <c r="G8" s="303"/>
      <c r="H8" s="20"/>
      <c r="I8" s="21"/>
      <c r="J8" s="21"/>
      <c r="K8" s="8"/>
      <c r="L8" s="8"/>
      <c r="M8" s="302" t="s">
        <v>16</v>
      </c>
      <c r="N8" s="302"/>
      <c r="O8" s="302"/>
      <c r="P8" s="21"/>
      <c r="Q8" s="8"/>
      <c r="R8" s="8"/>
      <c r="S8" s="14"/>
    </row>
    <row r="9" spans="1:19" ht="15" customHeight="1" x14ac:dyDescent="0.25">
      <c r="A9" s="304" t="s">
        <v>17</v>
      </c>
      <c r="B9" s="304" t="s">
        <v>18</v>
      </c>
      <c r="C9" s="305" t="s">
        <v>19</v>
      </c>
      <c r="D9" s="305" t="s">
        <v>20</v>
      </c>
      <c r="E9" s="305" t="s">
        <v>21</v>
      </c>
      <c r="F9" s="306" t="s">
        <v>22</v>
      </c>
      <c r="G9" s="305" t="s">
        <v>23</v>
      </c>
      <c r="H9" s="307" t="s">
        <v>24</v>
      </c>
      <c r="I9" s="307"/>
      <c r="J9" s="307"/>
      <c r="K9" s="307"/>
      <c r="L9" s="307"/>
      <c r="M9" s="307"/>
      <c r="N9" s="307"/>
      <c r="O9" s="307"/>
      <c r="P9" s="308" t="s">
        <v>25</v>
      </c>
      <c r="Q9" s="308"/>
      <c r="R9" s="308"/>
      <c r="S9" s="308"/>
    </row>
    <row r="10" spans="1:19" x14ac:dyDescent="0.25">
      <c r="A10" s="304"/>
      <c r="B10" s="304"/>
      <c r="C10" s="305"/>
      <c r="D10" s="305"/>
      <c r="E10" s="305"/>
      <c r="F10" s="305"/>
      <c r="G10" s="305"/>
      <c r="H10" s="307"/>
      <c r="I10" s="307"/>
      <c r="J10" s="307"/>
      <c r="K10" s="307"/>
      <c r="L10" s="307"/>
      <c r="M10" s="307"/>
      <c r="N10" s="307"/>
      <c r="O10" s="307"/>
      <c r="P10" s="308"/>
      <c r="Q10" s="308"/>
      <c r="R10" s="308"/>
      <c r="S10" s="308"/>
    </row>
    <row r="11" spans="1:19" ht="15.75" customHeight="1" x14ac:dyDescent="0.25">
      <c r="A11" s="304"/>
      <c r="B11" s="304"/>
      <c r="C11" s="305"/>
      <c r="D11" s="305"/>
      <c r="E11" s="305"/>
      <c r="F11" s="305"/>
      <c r="G11" s="305"/>
      <c r="H11" s="309" t="s">
        <v>26</v>
      </c>
      <c r="I11" s="309"/>
      <c r="J11" s="309"/>
      <c r="K11" s="309"/>
      <c r="L11" s="309" t="s">
        <v>27</v>
      </c>
      <c r="M11" s="309"/>
      <c r="N11" s="309"/>
      <c r="O11" s="309"/>
      <c r="P11" s="310" t="s">
        <v>28</v>
      </c>
      <c r="Q11" s="311" t="s">
        <v>29</v>
      </c>
      <c r="R11" s="312" t="s">
        <v>30</v>
      </c>
      <c r="S11" s="313" t="s">
        <v>31</v>
      </c>
    </row>
    <row r="12" spans="1:19" ht="24" x14ac:dyDescent="0.25">
      <c r="A12" s="304"/>
      <c r="B12" s="304"/>
      <c r="C12" s="305"/>
      <c r="D12" s="305"/>
      <c r="E12" s="305"/>
      <c r="F12" s="305"/>
      <c r="G12" s="305"/>
      <c r="H12" s="22" t="s">
        <v>32</v>
      </c>
      <c r="I12" s="23" t="s">
        <v>33</v>
      </c>
      <c r="J12" s="24" t="s">
        <v>34</v>
      </c>
      <c r="K12" s="25" t="s">
        <v>35</v>
      </c>
      <c r="L12" s="24" t="s">
        <v>36</v>
      </c>
      <c r="M12" s="23" t="s">
        <v>37</v>
      </c>
      <c r="N12" s="24" t="s">
        <v>38</v>
      </c>
      <c r="O12" s="26" t="s">
        <v>39</v>
      </c>
      <c r="P12" s="310"/>
      <c r="Q12" s="311"/>
      <c r="R12" s="312"/>
      <c r="S12" s="313"/>
    </row>
    <row r="13" spans="1:19" x14ac:dyDescent="0.25">
      <c r="A13" s="317"/>
      <c r="B13" s="317"/>
      <c r="C13" s="306" t="s">
        <v>81</v>
      </c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</row>
    <row r="14" spans="1:19" s="145" customFormat="1" ht="30.75" customHeight="1" x14ac:dyDescent="0.25">
      <c r="A14" s="132"/>
      <c r="B14" s="27"/>
      <c r="C14" s="133" t="s">
        <v>83</v>
      </c>
      <c r="D14" s="134" t="s">
        <v>42</v>
      </c>
      <c r="E14" s="135" t="s">
        <v>43</v>
      </c>
      <c r="F14" s="135">
        <v>3</v>
      </c>
      <c r="G14" s="135">
        <v>3</v>
      </c>
      <c r="H14" s="290" t="s">
        <v>156</v>
      </c>
      <c r="I14" s="291">
        <v>0.3</v>
      </c>
      <c r="J14" s="138"/>
      <c r="K14" s="139"/>
      <c r="L14" s="138"/>
      <c r="M14" s="140"/>
      <c r="N14" s="141" t="s">
        <v>84</v>
      </c>
      <c r="O14" s="137">
        <v>1</v>
      </c>
      <c r="P14" s="142"/>
      <c r="Q14" s="143">
        <v>24</v>
      </c>
      <c r="R14" s="143"/>
      <c r="S14" s="144"/>
    </row>
    <row r="15" spans="1:19" s="145" customFormat="1" x14ac:dyDescent="0.25">
      <c r="A15" s="146"/>
      <c r="B15" s="38"/>
      <c r="C15" s="89"/>
      <c r="D15" s="147"/>
      <c r="E15" s="148"/>
      <c r="F15" s="149"/>
      <c r="G15" s="150"/>
      <c r="H15" s="292" t="s">
        <v>84</v>
      </c>
      <c r="I15" s="293">
        <v>0.7</v>
      </c>
      <c r="J15" s="151"/>
      <c r="K15" s="152"/>
      <c r="L15" s="153"/>
      <c r="M15" s="154"/>
      <c r="N15" s="155"/>
      <c r="O15" s="156"/>
      <c r="P15" s="142"/>
      <c r="Q15" s="143"/>
      <c r="R15" s="143"/>
      <c r="S15" s="144"/>
    </row>
    <row r="16" spans="1:19" x14ac:dyDescent="0.25">
      <c r="A16" s="106"/>
      <c r="B16" s="51"/>
      <c r="C16" s="52"/>
      <c r="D16" s="157"/>
      <c r="E16" s="90"/>
      <c r="F16" s="53"/>
      <c r="G16" s="90"/>
      <c r="H16" s="56"/>
      <c r="I16" s="57"/>
      <c r="J16" s="56"/>
      <c r="K16" s="58"/>
      <c r="L16" s="59"/>
      <c r="M16" s="58"/>
      <c r="N16" s="56"/>
      <c r="O16" s="60"/>
      <c r="P16" s="47"/>
      <c r="Q16" s="48"/>
      <c r="R16" s="48"/>
      <c r="S16" s="61"/>
    </row>
    <row r="17" spans="1:19" ht="42.95" customHeight="1" x14ac:dyDescent="0.25">
      <c r="A17" s="74"/>
      <c r="B17" s="38"/>
      <c r="C17" s="133" t="s">
        <v>85</v>
      </c>
      <c r="D17" s="158" t="s">
        <v>42</v>
      </c>
      <c r="E17" s="149" t="s">
        <v>43</v>
      </c>
      <c r="F17" s="159">
        <v>3</v>
      </c>
      <c r="G17" s="159">
        <v>3</v>
      </c>
      <c r="H17" s="136"/>
      <c r="I17" s="152"/>
      <c r="J17" s="151"/>
      <c r="K17" s="139"/>
      <c r="L17" s="151"/>
      <c r="M17" s="154"/>
      <c r="N17" s="155"/>
      <c r="O17" s="152"/>
      <c r="P17" s="160"/>
      <c r="Q17" s="143">
        <v>24</v>
      </c>
      <c r="R17" s="143"/>
      <c r="S17" s="161"/>
    </row>
    <row r="18" spans="1:19" x14ac:dyDescent="0.25">
      <c r="A18" s="51"/>
      <c r="B18" s="51"/>
      <c r="C18" s="162"/>
      <c r="D18" s="38"/>
      <c r="E18" s="55"/>
      <c r="F18" s="54"/>
      <c r="G18" s="54"/>
      <c r="H18" s="163" t="s">
        <v>86</v>
      </c>
      <c r="I18" s="164">
        <v>0.5</v>
      </c>
      <c r="J18" s="56"/>
      <c r="K18" s="60"/>
      <c r="L18" s="56"/>
      <c r="M18" s="85"/>
      <c r="N18" s="86" t="s">
        <v>87</v>
      </c>
      <c r="O18" s="164">
        <v>1</v>
      </c>
      <c r="P18" s="47"/>
      <c r="Q18" s="48"/>
      <c r="R18" s="48"/>
      <c r="S18" s="61"/>
    </row>
    <row r="19" spans="1:19" x14ac:dyDescent="0.25">
      <c r="A19" s="38"/>
      <c r="B19" s="51"/>
      <c r="C19" s="1"/>
      <c r="D19" s="38"/>
      <c r="E19" s="55"/>
      <c r="F19" s="54"/>
      <c r="G19" s="54"/>
      <c r="H19" s="163" t="s">
        <v>86</v>
      </c>
      <c r="I19" s="164">
        <v>0.5</v>
      </c>
      <c r="J19" s="56"/>
      <c r="K19" s="60"/>
      <c r="L19" s="56"/>
      <c r="M19" s="85"/>
      <c r="N19" s="86"/>
      <c r="O19" s="58"/>
      <c r="P19" s="47"/>
      <c r="Q19" s="48"/>
      <c r="R19" s="48"/>
      <c r="S19" s="61"/>
    </row>
    <row r="20" spans="1:19" x14ac:dyDescent="0.25">
      <c r="A20" s="38"/>
      <c r="B20" s="38"/>
      <c r="C20" s="71"/>
      <c r="D20" s="157"/>
      <c r="E20" s="51"/>
      <c r="F20" s="38"/>
      <c r="G20" s="165"/>
      <c r="H20" s="70"/>
      <c r="I20" s="57"/>
      <c r="J20" s="70"/>
      <c r="K20" s="57"/>
      <c r="L20" s="70"/>
      <c r="M20" s="57"/>
      <c r="N20" s="56"/>
      <c r="O20" s="58"/>
      <c r="P20" s="47"/>
      <c r="Q20" s="48"/>
      <c r="R20" s="48"/>
      <c r="S20" s="61"/>
    </row>
    <row r="21" spans="1:19" ht="52.5" customHeight="1" x14ac:dyDescent="0.25">
      <c r="A21" s="38"/>
      <c r="B21" s="51"/>
      <c r="C21" s="133" t="s">
        <v>88</v>
      </c>
      <c r="D21" s="166" t="s">
        <v>55</v>
      </c>
      <c r="E21" s="149" t="s">
        <v>43</v>
      </c>
      <c r="F21" s="149">
        <v>7</v>
      </c>
      <c r="G21" s="149">
        <v>7</v>
      </c>
      <c r="H21" s="153"/>
      <c r="I21" s="156"/>
      <c r="J21" s="153"/>
      <c r="K21" s="156"/>
      <c r="L21" s="153"/>
      <c r="M21" s="156"/>
      <c r="N21" s="151"/>
      <c r="O21" s="152"/>
      <c r="P21" s="47"/>
      <c r="Q21" s="48">
        <v>24</v>
      </c>
      <c r="R21" s="48"/>
      <c r="S21" s="78"/>
    </row>
    <row r="22" spans="1:19" ht="30" x14ac:dyDescent="0.25">
      <c r="A22" s="74"/>
      <c r="B22" s="38"/>
      <c r="C22" s="323" t="s">
        <v>89</v>
      </c>
      <c r="D22" s="167"/>
      <c r="E22" s="55"/>
      <c r="F22" s="54"/>
      <c r="G22" s="73"/>
      <c r="H22" s="168" t="s">
        <v>90</v>
      </c>
      <c r="I22" s="169" t="s">
        <v>91</v>
      </c>
      <c r="J22" s="138"/>
      <c r="K22" s="156"/>
      <c r="L22" s="170" t="s">
        <v>92</v>
      </c>
      <c r="M22" s="156"/>
      <c r="N22" s="168" t="s">
        <v>93</v>
      </c>
      <c r="O22" s="171">
        <v>0.5</v>
      </c>
      <c r="P22" s="80"/>
      <c r="Q22" s="48"/>
      <c r="R22" s="81"/>
      <c r="S22" s="82"/>
    </row>
    <row r="23" spans="1:19" ht="30" x14ac:dyDescent="0.25">
      <c r="A23" s="74"/>
      <c r="B23" s="51"/>
      <c r="C23" s="323"/>
      <c r="D23" s="167"/>
      <c r="E23" s="55"/>
      <c r="F23" s="54"/>
      <c r="G23" s="73"/>
      <c r="H23" s="168" t="s">
        <v>95</v>
      </c>
      <c r="I23" s="169" t="s">
        <v>91</v>
      </c>
      <c r="J23" s="138"/>
      <c r="K23" s="139"/>
      <c r="L23" s="170" t="s">
        <v>92</v>
      </c>
      <c r="M23" s="154"/>
      <c r="N23" s="168" t="s">
        <v>96</v>
      </c>
      <c r="O23" s="171">
        <v>0.5</v>
      </c>
      <c r="P23" s="80"/>
      <c r="Q23" s="48"/>
      <c r="R23" s="81"/>
      <c r="S23" s="82"/>
    </row>
    <row r="24" spans="1:19" ht="102.75" x14ac:dyDescent="0.25">
      <c r="A24" s="38"/>
      <c r="B24" s="38"/>
      <c r="C24" s="172" t="s">
        <v>97</v>
      </c>
      <c r="D24" s="167"/>
      <c r="E24" s="55"/>
      <c r="F24" s="54"/>
      <c r="G24" s="73"/>
      <c r="H24" s="294" t="s">
        <v>157</v>
      </c>
      <c r="I24" s="169"/>
      <c r="J24" s="138"/>
      <c r="K24" s="139"/>
      <c r="L24" s="170" t="s">
        <v>98</v>
      </c>
      <c r="M24" s="154"/>
      <c r="N24" s="153"/>
      <c r="O24" s="152"/>
      <c r="P24" s="80"/>
      <c r="Q24" s="48"/>
      <c r="R24" s="81"/>
      <c r="S24" s="82"/>
    </row>
    <row r="25" spans="1:19" x14ac:dyDescent="0.25">
      <c r="A25" s="89"/>
      <c r="B25" s="89"/>
      <c r="C25" s="173"/>
      <c r="D25" s="157"/>
      <c r="E25" s="51"/>
      <c r="F25" s="89"/>
      <c r="G25" s="165"/>
      <c r="H25" s="70"/>
      <c r="I25" s="174"/>
      <c r="J25" s="59"/>
      <c r="K25" s="60"/>
      <c r="M25" s="58"/>
      <c r="N25" s="56"/>
      <c r="O25" s="58"/>
      <c r="P25" s="80"/>
      <c r="Q25" s="48"/>
      <c r="R25" s="81"/>
      <c r="S25" s="82"/>
    </row>
    <row r="26" spans="1:19" x14ac:dyDescent="0.25">
      <c r="A26" s="38"/>
      <c r="B26" s="89"/>
      <c r="C26" s="173"/>
      <c r="D26" s="157"/>
      <c r="E26" s="51"/>
      <c r="F26" s="89"/>
      <c r="G26" s="165"/>
      <c r="H26" s="70"/>
      <c r="I26" s="174"/>
      <c r="J26" s="59"/>
      <c r="K26" s="60"/>
      <c r="M26" s="58"/>
      <c r="N26" s="56"/>
      <c r="O26" s="58"/>
      <c r="P26" s="80"/>
      <c r="Q26" s="48"/>
      <c r="R26" s="81"/>
      <c r="S26" s="82"/>
    </row>
    <row r="27" spans="1:19" x14ac:dyDescent="0.25">
      <c r="A27" s="51"/>
      <c r="B27" s="51"/>
      <c r="C27" s="173"/>
      <c r="D27" s="157"/>
      <c r="E27" s="51"/>
      <c r="F27" s="89"/>
      <c r="G27" s="165"/>
      <c r="H27" s="70"/>
      <c r="I27" s="174"/>
      <c r="J27" s="59"/>
      <c r="K27" s="60"/>
      <c r="M27" s="58"/>
      <c r="N27" s="56"/>
      <c r="O27" s="58"/>
      <c r="P27" s="80"/>
      <c r="Q27" s="48"/>
      <c r="R27" s="81"/>
      <c r="S27" s="82"/>
    </row>
    <row r="28" spans="1:19" x14ac:dyDescent="0.25">
      <c r="A28" s="38"/>
      <c r="B28" s="51"/>
      <c r="C28" s="83"/>
      <c r="D28" s="51"/>
      <c r="E28" s="51"/>
      <c r="F28" s="89"/>
      <c r="G28" s="90"/>
      <c r="H28" s="70"/>
      <c r="I28" s="58"/>
      <c r="J28" s="56"/>
      <c r="K28" s="60"/>
      <c r="L28" s="70"/>
      <c r="M28" s="58"/>
      <c r="N28" s="70"/>
      <c r="O28" s="57"/>
      <c r="P28" s="47"/>
      <c r="Q28" s="48"/>
      <c r="R28" s="49"/>
      <c r="S28" s="82"/>
    </row>
    <row r="29" spans="1:19" ht="42" customHeight="1" x14ac:dyDescent="0.25">
      <c r="A29" s="74"/>
      <c r="B29" s="51"/>
      <c r="C29" s="175" t="s">
        <v>99</v>
      </c>
      <c r="D29" s="166" t="s">
        <v>55</v>
      </c>
      <c r="E29" s="149" t="s">
        <v>43</v>
      </c>
      <c r="F29" s="149">
        <v>4</v>
      </c>
      <c r="G29" s="149">
        <v>4</v>
      </c>
      <c r="H29" s="153"/>
      <c r="I29" s="156"/>
      <c r="J29" s="153"/>
      <c r="K29" s="156"/>
      <c r="L29" s="153"/>
      <c r="M29" s="156"/>
      <c r="N29" s="151"/>
      <c r="O29" s="152"/>
      <c r="P29" s="80"/>
      <c r="Q29" s="48">
        <v>18</v>
      </c>
      <c r="R29" s="48"/>
      <c r="S29" s="82"/>
    </row>
    <row r="30" spans="1:19" ht="45" x14ac:dyDescent="0.25">
      <c r="A30" s="38"/>
      <c r="B30" s="38"/>
      <c r="C30" s="176"/>
      <c r="D30" s="51"/>
      <c r="E30" s="69"/>
      <c r="F30" s="79"/>
      <c r="G30" s="73"/>
      <c r="H30" s="70"/>
      <c r="I30" s="91"/>
      <c r="J30" s="177" t="s">
        <v>100</v>
      </c>
      <c r="K30" s="178">
        <v>1</v>
      </c>
      <c r="L30" s="56"/>
      <c r="M30" s="57"/>
      <c r="N30" s="177" t="s">
        <v>101</v>
      </c>
      <c r="O30" s="178">
        <v>1</v>
      </c>
      <c r="P30" s="88"/>
      <c r="Q30" s="48"/>
      <c r="R30" s="48"/>
      <c r="S30" s="82"/>
    </row>
    <row r="31" spans="1:19" x14ac:dyDescent="0.25">
      <c r="A31" s="51"/>
      <c r="B31" s="51"/>
      <c r="C31" s="179"/>
      <c r="D31" s="51"/>
      <c r="E31" s="69"/>
      <c r="F31" s="69"/>
      <c r="G31" s="55"/>
      <c r="H31" s="70"/>
      <c r="I31" s="60"/>
      <c r="J31" s="180" t="s">
        <v>103</v>
      </c>
      <c r="K31" s="181"/>
      <c r="L31" s="182" t="s">
        <v>104</v>
      </c>
      <c r="M31" s="85"/>
      <c r="N31" s="70"/>
      <c r="O31" s="57"/>
      <c r="P31" s="47"/>
      <c r="Q31" s="48"/>
      <c r="R31" s="81"/>
      <c r="S31" s="82"/>
    </row>
    <row r="32" spans="1:19" x14ac:dyDescent="0.25">
      <c r="A32" s="38"/>
      <c r="B32" s="51"/>
      <c r="C32" s="179"/>
      <c r="D32" s="38"/>
      <c r="E32" s="51"/>
      <c r="F32" s="51"/>
      <c r="G32" s="53"/>
      <c r="H32" s="70"/>
      <c r="I32" s="60"/>
      <c r="J32" s="183"/>
      <c r="K32" s="184"/>
      <c r="L32" s="70"/>
      <c r="M32" s="85"/>
      <c r="N32" s="70"/>
      <c r="O32" s="57"/>
      <c r="P32" s="47"/>
      <c r="Q32" s="48"/>
      <c r="R32" s="49"/>
      <c r="S32" s="82"/>
    </row>
    <row r="33" spans="1:19" x14ac:dyDescent="0.25">
      <c r="A33" s="101"/>
      <c r="B33" s="101"/>
      <c r="C33" s="52"/>
      <c r="D33" s="51"/>
      <c r="E33" s="60"/>
      <c r="F33" s="38"/>
      <c r="G33" s="165"/>
      <c r="H33" s="59"/>
      <c r="I33" s="58"/>
      <c r="J33" s="70"/>
      <c r="K33" s="60"/>
      <c r="L33" s="56"/>
      <c r="M33" s="58"/>
      <c r="N33" s="70"/>
      <c r="O33" s="60"/>
      <c r="P33" s="80"/>
      <c r="Q33" s="81"/>
      <c r="R33" s="49"/>
      <c r="S33" s="50"/>
    </row>
    <row r="34" spans="1:19" x14ac:dyDescent="0.25">
      <c r="A34" s="89"/>
      <c r="B34" s="89"/>
      <c r="C34" s="71"/>
      <c r="D34" s="84"/>
      <c r="E34" s="89"/>
      <c r="F34" s="89"/>
      <c r="G34" s="90"/>
      <c r="H34" s="70"/>
      <c r="I34" s="58"/>
      <c r="J34" s="70"/>
      <c r="K34" s="58"/>
      <c r="L34" s="56"/>
      <c r="M34" s="57"/>
      <c r="N34" s="86"/>
      <c r="O34" s="58"/>
      <c r="P34" s="88"/>
      <c r="Q34" s="98"/>
      <c r="R34" s="98"/>
      <c r="S34" s="50"/>
    </row>
    <row r="35" spans="1:19" ht="47.25" customHeight="1" x14ac:dyDescent="0.25">
      <c r="A35" s="74" t="s">
        <v>53</v>
      </c>
      <c r="B35" s="89"/>
      <c r="C35" s="87" t="s">
        <v>105</v>
      </c>
      <c r="D35" s="90" t="s">
        <v>55</v>
      </c>
      <c r="E35" s="55" t="s">
        <v>43</v>
      </c>
      <c r="F35" s="55">
        <v>4</v>
      </c>
      <c r="G35" s="55">
        <v>4</v>
      </c>
      <c r="H35" s="70"/>
      <c r="I35" s="57"/>
      <c r="J35" s="70"/>
      <c r="K35" s="57"/>
      <c r="L35" s="56"/>
      <c r="M35" s="57"/>
      <c r="N35" s="70"/>
      <c r="O35" s="58"/>
      <c r="P35" s="88">
        <v>24</v>
      </c>
      <c r="Q35" s="48">
        <v>21</v>
      </c>
      <c r="R35" s="81"/>
      <c r="S35" s="50">
        <v>6</v>
      </c>
    </row>
    <row r="36" spans="1:19" ht="25.5" x14ac:dyDescent="0.25">
      <c r="A36" s="89"/>
      <c r="B36" s="51"/>
      <c r="C36" s="185" t="s">
        <v>106</v>
      </c>
      <c r="D36" s="84"/>
      <c r="E36" s="69"/>
      <c r="F36" s="69"/>
      <c r="G36" s="55"/>
      <c r="H36" s="70" t="s">
        <v>61</v>
      </c>
      <c r="I36" s="100">
        <v>0.2</v>
      </c>
      <c r="J36" s="70" t="s">
        <v>58</v>
      </c>
      <c r="K36" s="100">
        <v>0.4</v>
      </c>
      <c r="L36" s="56" t="s">
        <v>59</v>
      </c>
      <c r="M36" s="96">
        <v>0.2</v>
      </c>
      <c r="N36" s="77" t="s">
        <v>51</v>
      </c>
      <c r="O36" s="96">
        <v>0.4</v>
      </c>
      <c r="P36" s="47">
        <v>15</v>
      </c>
      <c r="Q36" s="81">
        <v>15</v>
      </c>
      <c r="R36" s="81"/>
      <c r="S36" s="50"/>
    </row>
    <row r="37" spans="1:19" x14ac:dyDescent="0.25">
      <c r="A37" s="51"/>
      <c r="B37" s="51"/>
      <c r="C37" s="186" t="s">
        <v>107</v>
      </c>
      <c r="D37" s="53"/>
      <c r="E37" s="69"/>
      <c r="F37" s="69"/>
      <c r="G37" s="55"/>
      <c r="H37" s="70" t="s">
        <v>108</v>
      </c>
      <c r="I37" s="93">
        <v>0.4</v>
      </c>
      <c r="J37" s="70"/>
      <c r="K37" s="91"/>
      <c r="L37" s="70" t="s">
        <v>50</v>
      </c>
      <c r="M37" s="57"/>
      <c r="N37" s="77" t="s">
        <v>51</v>
      </c>
      <c r="O37" s="100">
        <v>0.4</v>
      </c>
      <c r="P37" s="80">
        <v>9</v>
      </c>
      <c r="Q37" s="49">
        <v>6</v>
      </c>
      <c r="R37" s="81"/>
      <c r="S37" s="78">
        <v>6</v>
      </c>
    </row>
    <row r="38" spans="1:19" x14ac:dyDescent="0.25">
      <c r="A38" s="51"/>
      <c r="B38" s="51"/>
      <c r="C38" s="71"/>
      <c r="D38" s="84"/>
      <c r="E38" s="68"/>
      <c r="F38" s="72"/>
      <c r="G38" s="73"/>
      <c r="H38" s="70"/>
      <c r="I38" s="57"/>
      <c r="J38" s="70"/>
      <c r="K38" s="91"/>
      <c r="L38" s="59"/>
      <c r="M38" s="85"/>
      <c r="N38" s="86"/>
      <c r="O38" s="57"/>
      <c r="P38" s="88"/>
      <c r="Q38" s="49"/>
      <c r="R38" s="49"/>
      <c r="S38" s="82"/>
    </row>
    <row r="39" spans="1:19" x14ac:dyDescent="0.25">
      <c r="A39" s="51"/>
      <c r="B39" s="51"/>
      <c r="C39" s="52"/>
      <c r="D39" s="101"/>
      <c r="E39" s="69"/>
      <c r="F39" s="69"/>
      <c r="G39" s="104"/>
      <c r="H39" s="70"/>
      <c r="I39" s="57"/>
      <c r="J39" s="59"/>
      <c r="K39" s="60"/>
      <c r="L39" s="70"/>
      <c r="M39" s="58"/>
      <c r="N39" s="56"/>
      <c r="O39" s="60"/>
      <c r="P39" s="47"/>
      <c r="Q39" s="49"/>
      <c r="R39" s="49"/>
      <c r="S39" s="82"/>
    </row>
    <row r="40" spans="1:19" ht="50.45" customHeight="1" x14ac:dyDescent="0.25">
      <c r="A40" s="74" t="s">
        <v>53</v>
      </c>
      <c r="B40" s="51"/>
      <c r="C40" s="87" t="s">
        <v>109</v>
      </c>
      <c r="D40" s="90" t="s">
        <v>55</v>
      </c>
      <c r="E40" s="55" t="s">
        <v>43</v>
      </c>
      <c r="F40" s="55">
        <v>5</v>
      </c>
      <c r="G40" s="55">
        <v>5</v>
      </c>
      <c r="H40" s="59"/>
      <c r="I40" s="60"/>
      <c r="J40" s="56"/>
      <c r="K40" s="58"/>
      <c r="L40" s="56"/>
      <c r="M40" s="58"/>
      <c r="N40" s="56"/>
      <c r="O40" s="57"/>
      <c r="P40" s="47">
        <v>24</v>
      </c>
      <c r="Q40" s="49">
        <v>12</v>
      </c>
      <c r="R40" s="49"/>
      <c r="S40" s="82">
        <v>36</v>
      </c>
    </row>
    <row r="41" spans="1:19" ht="45" x14ac:dyDescent="0.25">
      <c r="A41" s="89"/>
      <c r="B41" s="51"/>
      <c r="C41" s="187" t="s">
        <v>110</v>
      </c>
      <c r="D41" s="38"/>
      <c r="E41" s="79"/>
      <c r="F41" s="79"/>
      <c r="G41" s="55"/>
      <c r="H41" s="287" t="s">
        <v>155</v>
      </c>
      <c r="I41" s="96">
        <v>0.3</v>
      </c>
      <c r="J41" s="70"/>
      <c r="K41" s="76"/>
      <c r="L41" s="56" t="s">
        <v>59</v>
      </c>
      <c r="M41" s="76">
        <v>0.3</v>
      </c>
      <c r="N41" s="77"/>
      <c r="O41" s="76"/>
      <c r="P41" s="80">
        <v>12</v>
      </c>
      <c r="Q41" s="49"/>
      <c r="R41" s="49"/>
      <c r="S41" s="82">
        <v>24</v>
      </c>
    </row>
    <row r="42" spans="1:19" ht="90" x14ac:dyDescent="0.25">
      <c r="A42" s="74" t="s">
        <v>111</v>
      </c>
      <c r="B42" s="51"/>
      <c r="C42" s="186" t="s">
        <v>112</v>
      </c>
      <c r="D42" s="89"/>
      <c r="E42" s="79"/>
      <c r="F42" s="79"/>
      <c r="G42" s="55"/>
      <c r="H42" s="70" t="s">
        <v>49</v>
      </c>
      <c r="I42" s="93">
        <v>0.3</v>
      </c>
      <c r="J42" s="70" t="s">
        <v>61</v>
      </c>
      <c r="K42" s="76">
        <v>0.4</v>
      </c>
      <c r="L42" s="56" t="s">
        <v>59</v>
      </c>
      <c r="M42" s="76">
        <v>0.3</v>
      </c>
      <c r="N42" s="77" t="s">
        <v>51</v>
      </c>
      <c r="O42" s="76">
        <v>0.4</v>
      </c>
      <c r="P42" s="88">
        <v>12</v>
      </c>
      <c r="Q42" s="49">
        <v>12</v>
      </c>
      <c r="R42" s="49"/>
      <c r="S42" s="82">
        <v>12</v>
      </c>
    </row>
    <row r="43" spans="1:19" x14ac:dyDescent="0.25">
      <c r="B43" s="89"/>
      <c r="C43" s="105"/>
      <c r="D43" s="51"/>
      <c r="E43" s="69"/>
      <c r="F43" s="69"/>
      <c r="G43" s="55"/>
      <c r="H43" s="70"/>
      <c r="I43" s="58"/>
      <c r="J43" s="56"/>
      <c r="K43" s="58"/>
      <c r="L43" s="70"/>
      <c r="M43" s="58"/>
      <c r="N43" s="70"/>
      <c r="O43" s="58"/>
      <c r="P43" s="47"/>
      <c r="Q43" s="49"/>
      <c r="R43" s="49"/>
      <c r="S43" s="50"/>
    </row>
    <row r="44" spans="1:19" x14ac:dyDescent="0.25">
      <c r="A44" s="60"/>
      <c r="B44" s="60"/>
      <c r="C44" s="105"/>
      <c r="D44" s="51"/>
      <c r="E44" s="107"/>
      <c r="F44" s="69"/>
      <c r="G44" s="104"/>
      <c r="H44" s="70"/>
      <c r="I44" s="91"/>
      <c r="J44" s="70"/>
      <c r="K44" s="108"/>
      <c r="L44" s="70"/>
      <c r="M44" s="57"/>
      <c r="N44" s="70"/>
      <c r="O44" s="58"/>
      <c r="P44" s="80"/>
      <c r="Q44" s="49"/>
      <c r="R44" s="49"/>
      <c r="S44" s="50"/>
    </row>
    <row r="45" spans="1:19" ht="21.75" customHeight="1" x14ac:dyDescent="0.25">
      <c r="A45" s="60"/>
      <c r="B45" s="60"/>
      <c r="C45" s="188" t="s">
        <v>113</v>
      </c>
      <c r="D45" s="90" t="s">
        <v>55</v>
      </c>
      <c r="E45" s="55" t="s">
        <v>43</v>
      </c>
      <c r="F45" s="55">
        <v>4</v>
      </c>
      <c r="G45" s="55">
        <v>4</v>
      </c>
      <c r="H45" s="70"/>
      <c r="I45" s="91"/>
      <c r="J45" s="70"/>
      <c r="K45" s="91"/>
      <c r="L45" s="70"/>
      <c r="M45" s="57"/>
      <c r="N45" s="70"/>
      <c r="O45" s="57"/>
      <c r="P45" s="88">
        <v>25.5</v>
      </c>
      <c r="Q45" s="49">
        <v>11.5</v>
      </c>
      <c r="R45" s="48"/>
      <c r="S45" s="50">
        <v>6</v>
      </c>
    </row>
    <row r="46" spans="1:19" ht="105" x14ac:dyDescent="0.25">
      <c r="A46" s="74" t="s">
        <v>114</v>
      </c>
      <c r="B46" s="60"/>
      <c r="C46" s="189" t="s">
        <v>115</v>
      </c>
      <c r="D46" s="38"/>
      <c r="E46" s="91"/>
      <c r="F46" s="51"/>
      <c r="G46" s="53"/>
      <c r="H46" s="70" t="s">
        <v>108</v>
      </c>
      <c r="I46" s="100">
        <v>0.5</v>
      </c>
      <c r="J46" s="70"/>
      <c r="K46" s="91"/>
      <c r="L46" s="70" t="s">
        <v>50</v>
      </c>
      <c r="M46" s="57"/>
      <c r="N46" s="77" t="s">
        <v>51</v>
      </c>
      <c r="O46" s="76">
        <v>0.5</v>
      </c>
      <c r="P46" s="47">
        <v>9</v>
      </c>
      <c r="Q46" s="49">
        <v>9</v>
      </c>
      <c r="R46" s="48"/>
      <c r="S46" s="78">
        <v>6</v>
      </c>
    </row>
    <row r="47" spans="1:19" ht="37.700000000000003" customHeight="1" x14ac:dyDescent="0.25">
      <c r="A47" s="74" t="s">
        <v>46</v>
      </c>
      <c r="B47" s="60"/>
      <c r="C47" s="190" t="s">
        <v>116</v>
      </c>
      <c r="D47" s="89"/>
      <c r="E47" s="91"/>
      <c r="F47" s="51"/>
      <c r="G47" s="53"/>
      <c r="H47" s="288" t="s">
        <v>155</v>
      </c>
      <c r="I47" s="100">
        <v>0.5</v>
      </c>
      <c r="J47" s="70"/>
      <c r="K47" s="91"/>
      <c r="L47" s="70" t="s">
        <v>59</v>
      </c>
      <c r="M47" s="96">
        <v>0.5</v>
      </c>
      <c r="N47" s="70"/>
      <c r="O47" s="60"/>
      <c r="P47" s="80">
        <v>16.5</v>
      </c>
      <c r="Q47" s="49">
        <v>2.5</v>
      </c>
      <c r="R47" s="48"/>
      <c r="S47" s="82"/>
    </row>
    <row r="48" spans="1:19" x14ac:dyDescent="0.25">
      <c r="A48" s="60"/>
      <c r="B48" s="60"/>
      <c r="C48" s="109"/>
      <c r="D48" s="89"/>
      <c r="E48" s="91"/>
      <c r="F48" s="51"/>
      <c r="G48" s="53"/>
      <c r="H48" s="56"/>
      <c r="I48" s="91"/>
      <c r="J48" s="70"/>
      <c r="K48" s="91"/>
      <c r="L48" s="70"/>
      <c r="M48" s="57"/>
      <c r="N48" s="86"/>
      <c r="O48" s="58"/>
      <c r="P48" s="47"/>
      <c r="Q48" s="49"/>
      <c r="R48" s="48"/>
      <c r="S48" s="82"/>
    </row>
    <row r="49" spans="1:20" x14ac:dyDescent="0.25">
      <c r="A49" s="60"/>
      <c r="B49" s="60"/>
      <c r="C49" s="191"/>
      <c r="D49" s="89"/>
      <c r="E49" s="60"/>
      <c r="F49" s="38"/>
      <c r="G49" s="90"/>
      <c r="H49" s="114"/>
      <c r="I49" s="58"/>
      <c r="J49" s="56"/>
      <c r="K49" s="60"/>
      <c r="L49" s="56"/>
      <c r="M49" s="58"/>
      <c r="N49" s="114"/>
      <c r="O49" s="58"/>
      <c r="P49" s="115"/>
      <c r="Q49" s="116"/>
      <c r="R49" s="117"/>
      <c r="S49" s="118"/>
      <c r="T49" s="101"/>
    </row>
    <row r="50" spans="1:20" x14ac:dyDescent="0.25">
      <c r="A50" s="119"/>
      <c r="B50" s="119"/>
      <c r="C50" s="314" t="s">
        <v>73</v>
      </c>
      <c r="D50" s="314"/>
      <c r="E50" s="314"/>
      <c r="F50" s="121">
        <f>SUM(F14:F49)</f>
        <v>30</v>
      </c>
      <c r="G50" s="122"/>
      <c r="H50" s="315"/>
      <c r="I50" s="315"/>
      <c r="J50" s="315"/>
      <c r="K50" s="315"/>
      <c r="L50" s="316" t="s">
        <v>74</v>
      </c>
      <c r="M50" s="316"/>
      <c r="N50" s="316"/>
      <c r="O50" s="316"/>
      <c r="P50" s="123">
        <f>P14+P17+P21+P29+P35+P40+P45</f>
        <v>73.5</v>
      </c>
      <c r="Q50" s="123">
        <f>Q14+Q17+Q21+Q29+Q35+Q40+Q45</f>
        <v>134.5</v>
      </c>
      <c r="R50" s="123">
        <f>R14+R17+R21+R29+R35+R40+R45</f>
        <v>0</v>
      </c>
      <c r="S50" s="123">
        <f>S14+S17+S21+S29+S35+S40+S45</f>
        <v>48</v>
      </c>
    </row>
    <row r="51" spans="1:20" x14ac:dyDescent="0.25">
      <c r="A51" s="192" t="s">
        <v>75</v>
      </c>
      <c r="B51" s="125"/>
      <c r="C51" s="124"/>
      <c r="D51" s="2"/>
      <c r="H51" s="1"/>
      <c r="J51" s="1"/>
      <c r="K51" s="1"/>
      <c r="L51" s="5"/>
      <c r="M51" s="1"/>
      <c r="N51" s="1"/>
      <c r="O51" s="1"/>
      <c r="P51" s="1"/>
      <c r="Q51" s="1"/>
      <c r="S51" s="5"/>
      <c r="T51" s="193"/>
    </row>
    <row r="52" spans="1:20" x14ac:dyDescent="0.25">
      <c r="A52" s="126" t="s">
        <v>76</v>
      </c>
      <c r="B52" s="60"/>
      <c r="C52" s="1"/>
      <c r="D52" s="1"/>
      <c r="L52" s="1"/>
      <c r="M52" s="1"/>
      <c r="P52" s="1"/>
      <c r="T52" s="193"/>
    </row>
    <row r="53" spans="1:20" x14ac:dyDescent="0.25">
      <c r="A53" s="127" t="s">
        <v>77</v>
      </c>
      <c r="B53" s="60"/>
      <c r="C53" s="128"/>
      <c r="D53" s="1"/>
      <c r="P53" s="1"/>
      <c r="T53" s="193"/>
    </row>
    <row r="54" spans="1:20" x14ac:dyDescent="0.25">
      <c r="A54" s="101" t="s">
        <v>79</v>
      </c>
      <c r="B54" s="60"/>
      <c r="C54" s="1"/>
      <c r="D54" s="1"/>
      <c r="P54" s="1"/>
      <c r="T54" s="193"/>
    </row>
    <row r="55" spans="1:20" x14ac:dyDescent="0.25">
      <c r="A55" s="101" t="s">
        <v>80</v>
      </c>
      <c r="B55" s="60"/>
      <c r="C55" s="1"/>
      <c r="D55" s="1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30"/>
    </row>
    <row r="56" spans="1:20" s="1" customFormat="1" ht="46.5" customHeight="1" x14ac:dyDescent="0.25">
      <c r="A56" s="194" t="s">
        <v>117</v>
      </c>
      <c r="B56" s="60"/>
      <c r="C56" s="194"/>
    </row>
    <row r="57" spans="1:20" x14ac:dyDescent="0.25">
      <c r="A57" s="128" t="s">
        <v>78</v>
      </c>
      <c r="B57" s="60"/>
      <c r="C57" s="2"/>
      <c r="D57" s="1"/>
    </row>
    <row r="58" spans="1:20" x14ac:dyDescent="0.25">
      <c r="B58" s="60"/>
      <c r="C58" s="1"/>
      <c r="D58" s="1"/>
    </row>
    <row r="59" spans="1:20" x14ac:dyDescent="0.25">
      <c r="C59" s="1"/>
      <c r="D59" s="1"/>
    </row>
    <row r="60" spans="1:20" x14ac:dyDescent="0.25">
      <c r="C60" s="1"/>
      <c r="D60" s="1"/>
    </row>
    <row r="61" spans="1:20" x14ac:dyDescent="0.25">
      <c r="C61" s="1"/>
      <c r="D61" s="1"/>
    </row>
    <row r="65" spans="15:15" x14ac:dyDescent="0.25">
      <c r="O65" s="1"/>
    </row>
    <row r="66" spans="15:15" x14ac:dyDescent="0.25">
      <c r="O66" s="1"/>
    </row>
  </sheetData>
  <sheetProtection algorithmName="SHA-512" hashValue="ojPWjxtIgR7Uer94dyGSo9IaK5SFSH2m3hKH2YK+m7JJSIcjdGvo030JcCB1G+8HHhpqZyAiZ9TrPv40t/DPBQ==" saltValue="E9QpeEQP1jZa0zSHbNN7/A==" spinCount="100000" sheet="1" objects="1" scenarios="1"/>
  <mergeCells count="29">
    <mergeCell ref="A13:B13"/>
    <mergeCell ref="C13:S13"/>
    <mergeCell ref="C22:C23"/>
    <mergeCell ref="C50:E50"/>
    <mergeCell ref="H50:K50"/>
    <mergeCell ref="L50:O50"/>
    <mergeCell ref="P9:S10"/>
    <mergeCell ref="H11:K11"/>
    <mergeCell ref="L11:O11"/>
    <mergeCell ref="P11:P12"/>
    <mergeCell ref="Q11:Q12"/>
    <mergeCell ref="R11:R12"/>
    <mergeCell ref="S11:S12"/>
    <mergeCell ref="C8:G8"/>
    <mergeCell ref="M8:O8"/>
    <mergeCell ref="A9:A12"/>
    <mergeCell ref="B9:B12"/>
    <mergeCell ref="C9:C12"/>
    <mergeCell ref="D9:D12"/>
    <mergeCell ref="E9:E12"/>
    <mergeCell ref="F9:F12"/>
    <mergeCell ref="G9:G12"/>
    <mergeCell ref="H9:O10"/>
    <mergeCell ref="F1:P1"/>
    <mergeCell ref="C4:G4"/>
    <mergeCell ref="C5:G5"/>
    <mergeCell ref="C6:G6"/>
    <mergeCell ref="C7:G7"/>
    <mergeCell ref="M7:N7"/>
  </mergeCells>
  <dataValidations count="5">
    <dataValidation type="list" allowBlank="1" showInputMessage="1" showErrorMessage="1" sqref="JD14:JD15 SZ14:SZ15 ACV14:ACV15 N23:N24 L24 H48:H49 L28 N28 H16:H20 J41:J42 H42:H46 H23 H25:H40">
      <formula1>Nature_des_épreuves_CC</formula1>
      <formula2>0</formula2>
    </dataValidation>
    <dataValidation type="list" allowBlank="1" showInputMessage="1" showErrorMessage="1" sqref="O7 M8:O8">
      <formula1>"Modalité Formation,Présentiel,EAD,Hybride,Convention,Convention EAD,Alternance/Contrat Professionnel,Alternance/Apprentissage"</formula1>
      <formula2>0</formula2>
    </dataValidation>
    <dataValidation type="list" allowBlank="1" showInputMessage="1" showErrorMessage="1" sqref="M7">
      <formula1>"Régime Formation,Formation Initiale,Formation Continue,Formation Initiale/Formation Continue"</formula1>
      <formula2>0</formula2>
    </dataValidation>
    <dataValidation allowBlank="1" showInputMessage="1" showErrorMessage="1" sqref="H41 H47">
      <formula1>Nature_des_épreuves_CC</formula1>
      <formula2>0</formula2>
    </dataValidation>
    <dataValidation type="list" allowBlank="1" showInputMessage="1" showErrorMessage="1" sqref="H14:H15 H24">
      <formula1>Nature_des_épreuves_CC</formula1>
    </dataValidation>
  </dataValidations>
  <pageMargins left="0.51180555555555496" right="0.70833333333333304" top="0.74791666666666701" bottom="0.74791666666666701" header="0.51180555555555496" footer="0.51180555555555496"/>
  <pageSetup paperSize="9" firstPageNumber="0" orientation="landscape" horizontalDpi="300" verticalDpi="30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4"/>
  <sheetViews>
    <sheetView topLeftCell="A13" zoomScale="71" zoomScaleNormal="71" workbookViewId="0">
      <selection activeCell="T39" sqref="T39"/>
    </sheetView>
  </sheetViews>
  <sheetFormatPr baseColWidth="10" defaultColWidth="11" defaultRowHeight="15" x14ac:dyDescent="0.25"/>
  <cols>
    <col min="1" max="1" width="33.28515625" customWidth="1"/>
    <col min="2" max="2" width="95" customWidth="1"/>
    <col min="3" max="3" width="62.42578125" customWidth="1"/>
    <col min="4" max="4" width="17" customWidth="1"/>
    <col min="5" max="5" width="7.28515625" customWidth="1"/>
    <col min="6" max="6" width="6.85546875" customWidth="1"/>
    <col min="7" max="7" width="7.85546875" customWidth="1"/>
    <col min="8" max="8" width="13" customWidth="1"/>
    <col min="9" max="9" width="12.42578125" customWidth="1"/>
    <col min="10" max="10" width="22.140625" customWidth="1"/>
    <col min="11" max="11" width="8.42578125" customWidth="1"/>
    <col min="12" max="12" width="13.28515625" customWidth="1"/>
    <col min="13" max="13" width="8.28515625" customWidth="1"/>
    <col min="14" max="14" width="17.85546875" customWidth="1"/>
    <col min="15" max="15" width="9" customWidth="1"/>
    <col min="16" max="16" width="8.140625" customWidth="1"/>
    <col min="17" max="19" width="6.85546875" customWidth="1"/>
  </cols>
  <sheetData>
    <row r="1" spans="1:19" ht="15" customHeight="1" x14ac:dyDescent="0.25">
      <c r="F1" s="298" t="s">
        <v>0</v>
      </c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</row>
    <row r="2" spans="1:19" x14ac:dyDescent="0.25">
      <c r="C2" s="1"/>
      <c r="D2" s="2" t="s">
        <v>1</v>
      </c>
      <c r="E2" s="3"/>
      <c r="F2" s="1"/>
      <c r="G2" s="1"/>
      <c r="H2" s="1"/>
      <c r="I2" s="1"/>
      <c r="J2" s="1"/>
      <c r="K2" s="1"/>
      <c r="L2" s="1"/>
      <c r="M2" s="1" t="s">
        <v>2</v>
      </c>
      <c r="N2" s="1"/>
      <c r="O2" s="1"/>
    </row>
    <row r="3" spans="1:19" x14ac:dyDescent="0.25">
      <c r="C3" s="1"/>
      <c r="D3" s="1"/>
      <c r="E3" s="1"/>
      <c r="F3" s="1"/>
      <c r="G3" s="1"/>
      <c r="H3" s="1"/>
      <c r="I3" s="4"/>
      <c r="J3" s="1"/>
      <c r="K3" s="4"/>
      <c r="M3" s="1"/>
      <c r="O3" s="1"/>
      <c r="P3" s="4"/>
      <c r="Q3" s="4"/>
      <c r="R3" s="4"/>
      <c r="S3" s="4"/>
    </row>
    <row r="4" spans="1:19" x14ac:dyDescent="0.25">
      <c r="C4" s="299" t="s">
        <v>118</v>
      </c>
      <c r="D4" s="299"/>
      <c r="E4" s="299"/>
      <c r="F4" s="299"/>
      <c r="G4" s="299"/>
      <c r="H4" s="5"/>
      <c r="I4" s="6" t="s">
        <v>4</v>
      </c>
      <c r="J4" s="7"/>
      <c r="K4" s="8"/>
      <c r="L4" s="9"/>
      <c r="M4" s="10" t="s">
        <v>5</v>
      </c>
      <c r="N4" s="11"/>
      <c r="O4" s="12"/>
      <c r="P4" s="13"/>
      <c r="Q4" s="8"/>
      <c r="R4" s="8"/>
      <c r="S4" s="14"/>
    </row>
    <row r="5" spans="1:19" x14ac:dyDescent="0.25">
      <c r="C5" s="300" t="s">
        <v>6</v>
      </c>
      <c r="D5" s="300"/>
      <c r="E5" s="300"/>
      <c r="F5" s="300"/>
      <c r="G5" s="300"/>
      <c r="I5" s="15" t="s">
        <v>7</v>
      </c>
      <c r="J5" s="16"/>
      <c r="K5" s="8"/>
      <c r="L5" s="8"/>
      <c r="M5" s="6" t="s">
        <v>8</v>
      </c>
      <c r="N5" s="16"/>
      <c r="O5" s="17"/>
      <c r="P5" s="17"/>
      <c r="Q5" s="8"/>
      <c r="R5" s="8"/>
      <c r="S5" s="14"/>
    </row>
    <row r="6" spans="1:19" x14ac:dyDescent="0.25">
      <c r="C6" s="301" t="s">
        <v>9</v>
      </c>
      <c r="D6" s="301"/>
      <c r="E6" s="301"/>
      <c r="F6" s="301"/>
      <c r="G6" s="301"/>
      <c r="I6" s="6" t="s">
        <v>10</v>
      </c>
      <c r="J6" s="18"/>
      <c r="K6" s="8"/>
      <c r="L6" s="8"/>
      <c r="M6" s="15" t="s">
        <v>11</v>
      </c>
      <c r="N6" s="16"/>
      <c r="O6" s="17"/>
      <c r="P6" s="8"/>
      <c r="Q6" s="8"/>
      <c r="R6" s="8"/>
      <c r="S6" s="14"/>
    </row>
    <row r="7" spans="1:19" x14ac:dyDescent="0.25">
      <c r="C7" s="301" t="s">
        <v>12</v>
      </c>
      <c r="D7" s="301"/>
      <c r="E7" s="301"/>
      <c r="F7" s="301"/>
      <c r="G7" s="301"/>
      <c r="I7" s="15" t="s">
        <v>13</v>
      </c>
      <c r="J7" s="16"/>
      <c r="K7" s="8"/>
      <c r="L7" s="8"/>
      <c r="M7" s="302" t="s">
        <v>14</v>
      </c>
      <c r="N7" s="302"/>
      <c r="O7" s="19"/>
      <c r="P7" s="8"/>
      <c r="Q7" s="8"/>
      <c r="R7" s="8"/>
      <c r="S7" s="14"/>
    </row>
    <row r="8" spans="1:19" x14ac:dyDescent="0.25">
      <c r="C8" s="303" t="s">
        <v>119</v>
      </c>
      <c r="D8" s="303"/>
      <c r="E8" s="303"/>
      <c r="F8" s="303"/>
      <c r="G8" s="303"/>
      <c r="H8" s="20"/>
      <c r="I8" s="21"/>
      <c r="J8" s="21"/>
      <c r="K8" s="8"/>
      <c r="L8" s="8"/>
      <c r="M8" s="302" t="s">
        <v>16</v>
      </c>
      <c r="N8" s="302"/>
      <c r="O8" s="302"/>
      <c r="P8" s="21"/>
      <c r="Q8" s="8"/>
      <c r="R8" s="8"/>
      <c r="S8" s="14"/>
    </row>
    <row r="9" spans="1:19" ht="15" customHeight="1" x14ac:dyDescent="0.25">
      <c r="A9" s="304" t="s">
        <v>17</v>
      </c>
      <c r="B9" s="304" t="s">
        <v>18</v>
      </c>
      <c r="C9" s="305" t="s">
        <v>19</v>
      </c>
      <c r="D9" s="305" t="s">
        <v>20</v>
      </c>
      <c r="E9" s="305" t="s">
        <v>21</v>
      </c>
      <c r="F9" s="306" t="s">
        <v>22</v>
      </c>
      <c r="G9" s="305" t="s">
        <v>23</v>
      </c>
      <c r="H9" s="307" t="s">
        <v>24</v>
      </c>
      <c r="I9" s="307"/>
      <c r="J9" s="307"/>
      <c r="K9" s="307"/>
      <c r="L9" s="307"/>
      <c r="M9" s="307"/>
      <c r="N9" s="307"/>
      <c r="O9" s="307"/>
      <c r="P9" s="308" t="s">
        <v>25</v>
      </c>
      <c r="Q9" s="308"/>
      <c r="R9" s="308"/>
      <c r="S9" s="308"/>
    </row>
    <row r="10" spans="1:19" x14ac:dyDescent="0.25">
      <c r="A10" s="304"/>
      <c r="B10" s="304"/>
      <c r="C10" s="305"/>
      <c r="D10" s="305"/>
      <c r="E10" s="305"/>
      <c r="F10" s="305"/>
      <c r="G10" s="305"/>
      <c r="H10" s="307"/>
      <c r="I10" s="307"/>
      <c r="J10" s="307"/>
      <c r="K10" s="307"/>
      <c r="L10" s="307"/>
      <c r="M10" s="307"/>
      <c r="N10" s="307"/>
      <c r="O10" s="307"/>
      <c r="P10" s="308"/>
      <c r="Q10" s="308"/>
      <c r="R10" s="308"/>
      <c r="S10" s="308"/>
    </row>
    <row r="11" spans="1:19" ht="15.75" customHeight="1" x14ac:dyDescent="0.25">
      <c r="A11" s="304"/>
      <c r="B11" s="304"/>
      <c r="C11" s="305"/>
      <c r="D11" s="305"/>
      <c r="E11" s="305"/>
      <c r="F11" s="305"/>
      <c r="G11" s="305"/>
      <c r="H11" s="309" t="s">
        <v>26</v>
      </c>
      <c r="I11" s="309"/>
      <c r="J11" s="309"/>
      <c r="K11" s="309"/>
      <c r="L11" s="309" t="s">
        <v>27</v>
      </c>
      <c r="M11" s="309"/>
      <c r="N11" s="309"/>
      <c r="O11" s="309"/>
      <c r="P11" s="310" t="s">
        <v>28</v>
      </c>
      <c r="Q11" s="311" t="s">
        <v>29</v>
      </c>
      <c r="R11" s="312" t="s">
        <v>30</v>
      </c>
      <c r="S11" s="313" t="s">
        <v>31</v>
      </c>
    </row>
    <row r="12" spans="1:19" ht="24" x14ac:dyDescent="0.25">
      <c r="A12" s="304"/>
      <c r="B12" s="304"/>
      <c r="C12" s="305"/>
      <c r="D12" s="305"/>
      <c r="E12" s="305"/>
      <c r="F12" s="305"/>
      <c r="G12" s="305"/>
      <c r="H12" s="22" t="s">
        <v>32</v>
      </c>
      <c r="I12" s="23" t="s">
        <v>33</v>
      </c>
      <c r="J12" s="24" t="s">
        <v>34</v>
      </c>
      <c r="K12" s="25" t="s">
        <v>35</v>
      </c>
      <c r="L12" s="24" t="s">
        <v>36</v>
      </c>
      <c r="M12" s="23" t="s">
        <v>37</v>
      </c>
      <c r="N12" s="24" t="s">
        <v>38</v>
      </c>
      <c r="O12" s="26" t="s">
        <v>39</v>
      </c>
      <c r="P12" s="310"/>
      <c r="Q12" s="311"/>
      <c r="R12" s="312"/>
      <c r="S12" s="313"/>
    </row>
    <row r="13" spans="1:19" x14ac:dyDescent="0.25">
      <c r="A13" s="317"/>
      <c r="B13" s="317"/>
      <c r="C13" s="306" t="s">
        <v>120</v>
      </c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</row>
    <row r="14" spans="1:19" ht="15" customHeight="1" x14ac:dyDescent="0.25">
      <c r="A14" s="27"/>
      <c r="B14" s="27"/>
      <c r="C14" s="324" t="s">
        <v>121</v>
      </c>
      <c r="D14" s="195" t="s">
        <v>122</v>
      </c>
      <c r="E14" s="29" t="s">
        <v>43</v>
      </c>
      <c r="F14" s="29">
        <v>2</v>
      </c>
      <c r="G14" s="29">
        <v>2</v>
      </c>
      <c r="H14" s="196"/>
      <c r="I14" s="31"/>
      <c r="J14" s="30"/>
      <c r="K14" s="197"/>
      <c r="L14" s="198"/>
      <c r="M14" s="31"/>
      <c r="N14" s="196"/>
      <c r="O14" s="31"/>
      <c r="P14" s="199">
        <v>14</v>
      </c>
      <c r="Q14" s="200">
        <v>10</v>
      </c>
      <c r="R14" s="201"/>
      <c r="S14" s="202"/>
    </row>
    <row r="15" spans="1:19" x14ac:dyDescent="0.25">
      <c r="A15" s="38"/>
      <c r="B15" s="38"/>
      <c r="C15" s="324"/>
      <c r="D15" s="203" t="s">
        <v>42</v>
      </c>
      <c r="E15" s="40"/>
      <c r="F15" s="41"/>
      <c r="G15" s="42"/>
      <c r="H15" s="204" t="s">
        <v>45</v>
      </c>
      <c r="I15" s="65">
        <v>0.5</v>
      </c>
      <c r="J15" s="45"/>
      <c r="K15" s="46"/>
      <c r="L15" s="205"/>
      <c r="M15" s="44"/>
      <c r="N15" s="45" t="s">
        <v>45</v>
      </c>
      <c r="O15" s="33">
        <v>1</v>
      </c>
      <c r="P15" s="206"/>
      <c r="Q15" s="207"/>
      <c r="R15" s="208"/>
      <c r="S15" s="209"/>
    </row>
    <row r="16" spans="1:19" x14ac:dyDescent="0.25">
      <c r="A16" s="51"/>
      <c r="B16" s="51"/>
      <c r="C16" s="324"/>
      <c r="D16" s="210"/>
      <c r="E16" s="63"/>
      <c r="F16" s="41"/>
      <c r="G16" s="63"/>
      <c r="H16" s="204" t="s">
        <v>45</v>
      </c>
      <c r="I16" s="65">
        <v>0.5</v>
      </c>
      <c r="J16" s="45"/>
      <c r="K16" s="46"/>
      <c r="L16" s="30"/>
      <c r="M16" s="46"/>
      <c r="N16" s="45"/>
      <c r="O16" s="197"/>
      <c r="P16" s="206"/>
      <c r="Q16" s="207"/>
      <c r="R16" s="208"/>
      <c r="S16" s="211"/>
    </row>
    <row r="17" spans="1:19" x14ac:dyDescent="0.25">
      <c r="A17" s="38"/>
      <c r="B17" s="38"/>
      <c r="C17" s="52"/>
      <c r="D17" s="53"/>
      <c r="E17" s="60"/>
      <c r="F17" s="38"/>
      <c r="G17" s="165"/>
      <c r="H17" s="163"/>
      <c r="I17" s="58"/>
      <c r="J17" s="70"/>
      <c r="K17" s="60"/>
      <c r="L17" s="56"/>
      <c r="M17" s="58"/>
      <c r="N17" s="70"/>
      <c r="O17" s="60"/>
      <c r="P17" s="80"/>
      <c r="Q17" s="81"/>
      <c r="R17" s="49"/>
      <c r="S17" s="50"/>
    </row>
    <row r="18" spans="1:19" x14ac:dyDescent="0.25">
      <c r="A18" s="51"/>
      <c r="B18" s="51"/>
      <c r="C18" s="52"/>
      <c r="D18" s="53"/>
      <c r="E18" s="60"/>
      <c r="F18" s="38"/>
      <c r="G18" s="165"/>
      <c r="H18" s="163"/>
      <c r="I18" s="58"/>
      <c r="J18" s="70"/>
      <c r="K18" s="60"/>
      <c r="L18" s="56"/>
      <c r="M18" s="58"/>
      <c r="N18" s="70"/>
      <c r="O18" s="60"/>
      <c r="P18" s="80"/>
      <c r="Q18" s="81"/>
      <c r="R18" s="49"/>
      <c r="S18" s="50"/>
    </row>
    <row r="19" spans="1:19" ht="23.25" customHeight="1" x14ac:dyDescent="0.25">
      <c r="A19" s="38"/>
      <c r="B19" s="51"/>
      <c r="C19" s="212" t="s">
        <v>123</v>
      </c>
      <c r="D19" s="213" t="s">
        <v>124</v>
      </c>
      <c r="E19" s="41" t="s">
        <v>43</v>
      </c>
      <c r="F19" s="41">
        <v>12</v>
      </c>
      <c r="G19" s="63">
        <v>12</v>
      </c>
      <c r="H19" s="43"/>
      <c r="I19" s="64"/>
      <c r="J19" s="45"/>
      <c r="K19" s="64"/>
      <c r="L19" s="45"/>
      <c r="M19" s="46"/>
      <c r="N19" s="45"/>
      <c r="O19" s="46"/>
      <c r="P19" s="206"/>
      <c r="Q19" s="207"/>
      <c r="R19" s="207"/>
      <c r="S19" s="211">
        <v>9</v>
      </c>
    </row>
    <row r="20" spans="1:19" ht="45" x14ac:dyDescent="0.25">
      <c r="A20" s="74"/>
      <c r="B20" s="38"/>
      <c r="C20" s="214" t="s">
        <v>125</v>
      </c>
      <c r="D20" s="215"/>
      <c r="E20" s="40"/>
      <c r="F20" s="42"/>
      <c r="G20" s="42"/>
      <c r="H20" s="30"/>
      <c r="I20" s="197"/>
      <c r="J20" s="216" t="s">
        <v>90</v>
      </c>
      <c r="K20" s="217">
        <v>0.65</v>
      </c>
      <c r="L20" s="218" t="s">
        <v>126</v>
      </c>
      <c r="M20" s="219"/>
      <c r="N20" s="216" t="s">
        <v>90</v>
      </c>
      <c r="O20" s="33">
        <v>0.65</v>
      </c>
      <c r="P20" s="206"/>
      <c r="Q20" s="207"/>
      <c r="R20" s="207"/>
      <c r="S20" s="211"/>
    </row>
    <row r="21" spans="1:19" ht="45" x14ac:dyDescent="0.25">
      <c r="A21" s="74"/>
      <c r="B21" s="51"/>
      <c r="C21" s="220"/>
      <c r="D21" s="203"/>
      <c r="E21" s="40"/>
      <c r="F21" s="42"/>
      <c r="G21" s="42"/>
      <c r="H21" s="39"/>
      <c r="I21" s="197"/>
      <c r="J21" s="216" t="s">
        <v>127</v>
      </c>
      <c r="K21" s="217">
        <v>0.35</v>
      </c>
      <c r="L21" s="218" t="s">
        <v>126</v>
      </c>
      <c r="M21" s="219"/>
      <c r="N21" s="216" t="s">
        <v>127</v>
      </c>
      <c r="O21" s="33">
        <v>0.35</v>
      </c>
      <c r="P21" s="206"/>
      <c r="Q21" s="207"/>
      <c r="R21" s="207"/>
      <c r="S21" s="211"/>
    </row>
    <row r="22" spans="1:19" x14ac:dyDescent="0.25">
      <c r="A22" s="74"/>
      <c r="B22" s="38"/>
      <c r="C22" s="214" t="s">
        <v>102</v>
      </c>
      <c r="D22" s="210"/>
      <c r="E22" s="41"/>
      <c r="F22" s="42"/>
      <c r="G22" s="42"/>
      <c r="H22" s="43"/>
      <c r="I22" s="46"/>
      <c r="J22" s="221" t="s">
        <v>128</v>
      </c>
      <c r="K22" s="219"/>
      <c r="L22" s="222"/>
      <c r="M22" s="219"/>
      <c r="N22" s="223" t="s">
        <v>129</v>
      </c>
      <c r="O22" s="46"/>
      <c r="P22" s="206"/>
      <c r="Q22" s="207"/>
      <c r="R22" s="207"/>
      <c r="S22" s="211"/>
    </row>
    <row r="23" spans="1:19" ht="18" customHeight="1" x14ac:dyDescent="0.25">
      <c r="A23" s="51"/>
      <c r="B23" s="51"/>
      <c r="C23" s="224"/>
      <c r="D23" s="67"/>
      <c r="E23" s="60"/>
      <c r="F23" s="38"/>
      <c r="G23" s="165"/>
      <c r="I23" s="60"/>
      <c r="J23" s="70"/>
      <c r="K23" s="60"/>
      <c r="L23" s="56"/>
      <c r="M23" s="57"/>
      <c r="N23" s="56"/>
      <c r="O23" s="58"/>
      <c r="P23" s="47"/>
      <c r="Q23" s="48"/>
      <c r="R23" s="48"/>
      <c r="S23" s="61"/>
    </row>
    <row r="24" spans="1:19" x14ac:dyDescent="0.25">
      <c r="A24" s="38"/>
      <c r="B24" s="38"/>
      <c r="C24" s="71"/>
      <c r="D24" s="157"/>
      <c r="E24" s="51"/>
      <c r="F24" s="38"/>
      <c r="G24" s="165"/>
      <c r="H24" s="70"/>
      <c r="I24" s="58"/>
      <c r="J24" s="70"/>
      <c r="K24" s="57"/>
      <c r="L24" s="70"/>
      <c r="M24" s="57"/>
      <c r="N24" s="56"/>
      <c r="O24" s="57"/>
      <c r="P24" s="47"/>
      <c r="Q24" s="48"/>
      <c r="R24" s="48"/>
      <c r="S24" s="61"/>
    </row>
    <row r="25" spans="1:19" s="145" customFormat="1" ht="39.950000000000003" customHeight="1" x14ac:dyDescent="0.25">
      <c r="A25" s="74"/>
      <c r="B25" s="89"/>
      <c r="C25" s="225" t="s">
        <v>130</v>
      </c>
      <c r="D25" s="203" t="s">
        <v>42</v>
      </c>
      <c r="E25" s="41" t="s">
        <v>43</v>
      </c>
      <c r="F25" s="41">
        <v>2</v>
      </c>
      <c r="G25" s="42">
        <v>2</v>
      </c>
      <c r="H25" s="43"/>
      <c r="I25" s="46"/>
      <c r="J25" s="43"/>
      <c r="K25" s="64"/>
      <c r="L25" s="43"/>
      <c r="M25" s="44"/>
      <c r="N25" s="45"/>
      <c r="O25" s="46"/>
      <c r="P25" s="206"/>
      <c r="Q25" s="207">
        <v>20</v>
      </c>
      <c r="R25" s="207"/>
      <c r="S25" s="226"/>
    </row>
    <row r="26" spans="1:19" s="145" customFormat="1" x14ac:dyDescent="0.25">
      <c r="A26" s="74"/>
      <c r="B26" s="89"/>
      <c r="C26" s="227"/>
      <c r="D26" s="203"/>
      <c r="E26" s="41"/>
      <c r="F26" s="42"/>
      <c r="G26" s="228"/>
      <c r="H26" s="229" t="s">
        <v>86</v>
      </c>
      <c r="I26" s="230">
        <v>0.5</v>
      </c>
      <c r="J26" s="43"/>
      <c r="K26" s="64"/>
      <c r="L26" s="39"/>
      <c r="M26" s="39"/>
      <c r="N26" s="43" t="s">
        <v>86</v>
      </c>
      <c r="O26" s="231">
        <v>1</v>
      </c>
      <c r="P26" s="232"/>
      <c r="Q26" s="207"/>
      <c r="R26" s="233"/>
      <c r="S26" s="209"/>
    </row>
    <row r="27" spans="1:19" s="145" customFormat="1" x14ac:dyDescent="0.25">
      <c r="A27" s="51"/>
      <c r="B27" s="51"/>
      <c r="C27" s="234"/>
      <c r="D27" s="203"/>
      <c r="E27" s="41"/>
      <c r="F27" s="42"/>
      <c r="G27" s="228"/>
      <c r="H27" s="229" t="s">
        <v>86</v>
      </c>
      <c r="I27" s="230">
        <v>0.5</v>
      </c>
      <c r="J27" s="43"/>
      <c r="K27" s="64"/>
      <c r="L27" s="43"/>
      <c r="M27" s="44"/>
      <c r="N27" s="45"/>
      <c r="O27" s="46"/>
      <c r="P27" s="206"/>
      <c r="Q27" s="207"/>
      <c r="R27" s="208"/>
      <c r="S27" s="209"/>
    </row>
    <row r="28" spans="1:19" x14ac:dyDescent="0.25">
      <c r="A28" s="38"/>
      <c r="B28" s="51"/>
      <c r="C28" s="52"/>
      <c r="D28" s="51"/>
      <c r="E28" s="60"/>
      <c r="F28" s="89"/>
      <c r="G28" s="53"/>
      <c r="H28" s="59"/>
      <c r="I28" s="57"/>
      <c r="J28" s="70"/>
      <c r="K28" s="57"/>
      <c r="L28" s="56"/>
      <c r="M28" s="58"/>
      <c r="N28" s="86"/>
      <c r="O28" s="58"/>
      <c r="P28" s="80"/>
      <c r="Q28" s="48"/>
      <c r="R28" s="48"/>
      <c r="S28" s="82"/>
    </row>
    <row r="29" spans="1:19" ht="22.5" customHeight="1" x14ac:dyDescent="0.25">
      <c r="A29" s="89"/>
      <c r="B29" s="51"/>
      <c r="C29" s="235" t="s">
        <v>131</v>
      </c>
      <c r="D29" s="84" t="s">
        <v>55</v>
      </c>
      <c r="E29" s="55" t="s">
        <v>43</v>
      </c>
      <c r="F29" s="55">
        <v>8</v>
      </c>
      <c r="G29" s="55">
        <v>8</v>
      </c>
      <c r="H29" s="56"/>
      <c r="I29" s="57"/>
      <c r="J29" s="59"/>
      <c r="K29" s="60"/>
      <c r="L29" s="56"/>
      <c r="M29" s="58"/>
      <c r="N29" s="56"/>
      <c r="O29" s="57"/>
      <c r="P29" s="88">
        <v>12</v>
      </c>
      <c r="Q29" s="48">
        <v>24</v>
      </c>
      <c r="R29" s="48"/>
      <c r="S29" s="82">
        <v>12</v>
      </c>
    </row>
    <row r="30" spans="1:19" ht="39.950000000000003" customHeight="1" x14ac:dyDescent="0.25">
      <c r="A30" s="74" t="s">
        <v>53</v>
      </c>
      <c r="B30" s="38"/>
      <c r="C30" s="236" t="s">
        <v>132</v>
      </c>
      <c r="D30" s="90"/>
      <c r="E30" s="51"/>
      <c r="F30" s="51"/>
      <c r="G30" s="53"/>
      <c r="H30" s="70" t="s">
        <v>87</v>
      </c>
      <c r="I30" s="100">
        <v>0.5</v>
      </c>
      <c r="J30" s="70"/>
      <c r="K30" s="96"/>
      <c r="L30" s="56" t="s">
        <v>50</v>
      </c>
      <c r="M30" s="57"/>
      <c r="N30" s="77" t="s">
        <v>51</v>
      </c>
      <c r="O30" s="289">
        <v>1</v>
      </c>
      <c r="P30" s="47"/>
      <c r="Q30" s="48"/>
      <c r="R30" s="81"/>
      <c r="S30" s="82"/>
    </row>
    <row r="31" spans="1:19" ht="45" x14ac:dyDescent="0.25">
      <c r="A31" s="74" t="s">
        <v>82</v>
      </c>
      <c r="B31" s="51"/>
      <c r="C31" s="71"/>
      <c r="D31" s="84"/>
      <c r="E31" s="51"/>
      <c r="F31" s="51"/>
      <c r="G31" s="53"/>
      <c r="H31" s="70" t="s">
        <v>58</v>
      </c>
      <c r="I31" s="93">
        <v>0.5</v>
      </c>
      <c r="J31" s="183"/>
      <c r="K31" s="184"/>
      <c r="L31" s="70" t="s">
        <v>50</v>
      </c>
      <c r="M31" s="85"/>
      <c r="N31" s="70"/>
      <c r="O31" s="57"/>
      <c r="P31" s="47"/>
      <c r="Q31" s="48"/>
      <c r="R31" s="49"/>
      <c r="S31" s="82"/>
    </row>
    <row r="32" spans="1:19" ht="45" x14ac:dyDescent="0.25">
      <c r="A32" s="74" t="s">
        <v>46</v>
      </c>
      <c r="B32" s="51"/>
      <c r="C32" s="52"/>
      <c r="D32" s="53"/>
      <c r="E32" s="60"/>
      <c r="F32" s="38"/>
      <c r="G32" s="165"/>
      <c r="H32" s="59"/>
      <c r="I32" s="58"/>
      <c r="J32" s="70"/>
      <c r="K32" s="60"/>
      <c r="L32" s="56"/>
      <c r="M32" s="58"/>
      <c r="N32" s="70"/>
      <c r="O32" s="60"/>
      <c r="P32" s="80"/>
      <c r="Q32" s="81"/>
      <c r="R32" s="49"/>
      <c r="S32" s="50"/>
    </row>
    <row r="33" spans="1:20" x14ac:dyDescent="0.25">
      <c r="A33" s="101"/>
      <c r="B33" s="101"/>
      <c r="C33" s="71"/>
      <c r="D33" s="84"/>
      <c r="E33" s="89"/>
      <c r="F33" s="89"/>
      <c r="G33" s="90"/>
      <c r="H33" s="70"/>
      <c r="I33" s="58"/>
      <c r="J33" s="70"/>
      <c r="K33" s="58"/>
      <c r="L33" s="56"/>
      <c r="M33" s="57"/>
      <c r="N33" s="86"/>
      <c r="O33" s="58"/>
      <c r="P33" s="88"/>
      <c r="Q33" s="98"/>
      <c r="R33" s="98"/>
      <c r="S33" s="50"/>
    </row>
    <row r="34" spans="1:20" ht="20.25" customHeight="1" x14ac:dyDescent="0.25">
      <c r="A34" s="89"/>
      <c r="B34" s="89"/>
      <c r="C34" s="235" t="s">
        <v>133</v>
      </c>
      <c r="D34" s="84" t="s">
        <v>55</v>
      </c>
      <c r="E34" s="55" t="s">
        <v>43</v>
      </c>
      <c r="F34" s="55">
        <v>6</v>
      </c>
      <c r="G34" s="55">
        <v>6</v>
      </c>
      <c r="H34" s="70"/>
      <c r="I34" s="57"/>
      <c r="J34" s="70"/>
      <c r="K34" s="57"/>
      <c r="L34" s="56"/>
      <c r="M34" s="57"/>
      <c r="N34" s="70"/>
      <c r="O34" s="58"/>
      <c r="P34" s="88">
        <v>15</v>
      </c>
      <c r="Q34" s="48">
        <v>15</v>
      </c>
      <c r="R34" s="81"/>
      <c r="S34" s="50"/>
    </row>
    <row r="35" spans="1:20" ht="45" x14ac:dyDescent="0.25">
      <c r="A35" s="74" t="s">
        <v>134</v>
      </c>
      <c r="B35" s="89"/>
      <c r="C35" s="237" t="s">
        <v>135</v>
      </c>
      <c r="D35" s="84"/>
      <c r="E35" s="51"/>
      <c r="F35" s="51"/>
      <c r="G35" s="53"/>
      <c r="H35" s="70" t="s">
        <v>87</v>
      </c>
      <c r="I35" s="100">
        <v>0.5</v>
      </c>
      <c r="J35" s="70"/>
      <c r="K35" s="91"/>
      <c r="L35" s="56" t="s">
        <v>50</v>
      </c>
      <c r="M35" s="57"/>
      <c r="N35" s="77" t="s">
        <v>51</v>
      </c>
      <c r="O35" s="289">
        <v>1</v>
      </c>
      <c r="P35" s="47"/>
      <c r="Q35" s="81"/>
      <c r="R35" s="48"/>
      <c r="S35" s="50"/>
    </row>
    <row r="36" spans="1:20" ht="45" x14ac:dyDescent="0.25">
      <c r="A36" s="74" t="s">
        <v>94</v>
      </c>
      <c r="B36" s="51"/>
      <c r="C36" s="238"/>
      <c r="D36" s="53"/>
      <c r="E36" s="51"/>
      <c r="F36" s="51"/>
      <c r="G36" s="53"/>
      <c r="H36" s="70" t="s">
        <v>58</v>
      </c>
      <c r="I36" s="100">
        <v>0.5</v>
      </c>
      <c r="J36" s="70"/>
      <c r="K36" s="91"/>
      <c r="L36" s="70" t="s">
        <v>50</v>
      </c>
      <c r="M36" s="57"/>
      <c r="N36" s="70"/>
      <c r="O36" s="91"/>
      <c r="P36" s="80"/>
      <c r="Q36" s="49"/>
      <c r="R36" s="81"/>
      <c r="S36" s="78"/>
    </row>
    <row r="37" spans="1:20" ht="14.25" customHeight="1" x14ac:dyDescent="0.25">
      <c r="A37" s="51"/>
      <c r="B37" s="51"/>
      <c r="C37" s="239"/>
      <c r="D37" s="89"/>
      <c r="E37" s="60"/>
      <c r="F37" s="38"/>
      <c r="G37" s="90"/>
      <c r="H37" s="114"/>
      <c r="I37" s="58"/>
      <c r="J37" s="56"/>
      <c r="K37" s="60"/>
      <c r="L37" s="56"/>
      <c r="M37" s="58"/>
      <c r="N37" s="114"/>
      <c r="O37" s="58"/>
      <c r="P37" s="115"/>
      <c r="Q37" s="116"/>
      <c r="R37" s="117"/>
      <c r="S37" s="118"/>
      <c r="T37" s="101"/>
    </row>
    <row r="38" spans="1:20" ht="14.25" customHeight="1" x14ac:dyDescent="0.25">
      <c r="A38" s="240"/>
      <c r="B38" s="89"/>
      <c r="C38" s="314" t="s">
        <v>73</v>
      </c>
      <c r="D38" s="314"/>
      <c r="E38" s="314"/>
      <c r="F38" s="121">
        <f>SUM(F14:F37)</f>
        <v>30</v>
      </c>
      <c r="G38" s="122"/>
      <c r="H38" s="315"/>
      <c r="I38" s="315"/>
      <c r="J38" s="315"/>
      <c r="K38" s="315"/>
      <c r="L38" s="316" t="s">
        <v>74</v>
      </c>
      <c r="M38" s="316"/>
      <c r="N38" s="316"/>
      <c r="O38" s="316"/>
      <c r="P38" s="123">
        <f>P14+P19+P25+P29+P34</f>
        <v>41</v>
      </c>
      <c r="Q38" s="123">
        <f>Q14+Q19+Q25+Q29+Q34</f>
        <v>69</v>
      </c>
      <c r="R38" s="123">
        <f>R14+R19+R25+R29+R34</f>
        <v>0</v>
      </c>
      <c r="S38" s="123">
        <f>S14+S19+S25+S29+S34</f>
        <v>21</v>
      </c>
    </row>
    <row r="39" spans="1:20" ht="14.25" customHeight="1" x14ac:dyDescent="0.25">
      <c r="A39" s="124" t="s">
        <v>75</v>
      </c>
      <c r="B39" s="125"/>
      <c r="C39" s="124"/>
      <c r="D39" s="2"/>
      <c r="H39" s="1"/>
      <c r="J39" s="1"/>
      <c r="K39" s="1"/>
      <c r="L39" s="5"/>
      <c r="M39" s="1"/>
      <c r="N39" s="1"/>
      <c r="O39" s="1"/>
      <c r="P39" s="1"/>
      <c r="Q39" s="1"/>
      <c r="S39" s="5"/>
      <c r="T39" s="193"/>
    </row>
    <row r="40" spans="1:20" ht="14.25" customHeight="1" x14ac:dyDescent="0.25">
      <c r="A40" s="241" t="s">
        <v>76</v>
      </c>
      <c r="B40" s="60"/>
      <c r="C40" s="1"/>
      <c r="D40" s="1"/>
      <c r="L40" s="1"/>
      <c r="M40" s="1"/>
      <c r="P40" s="1"/>
      <c r="T40" s="193"/>
    </row>
    <row r="41" spans="1:20" ht="14.25" customHeight="1" x14ac:dyDescent="0.25">
      <c r="A41" s="242" t="s">
        <v>77</v>
      </c>
      <c r="B41" s="243"/>
      <c r="C41" s="128"/>
      <c r="D41" s="1"/>
      <c r="P41" s="1"/>
      <c r="T41" s="193"/>
    </row>
    <row r="42" spans="1:20" x14ac:dyDescent="0.25">
      <c r="A42" s="1" t="s">
        <v>79</v>
      </c>
      <c r="B42" s="91"/>
      <c r="C42" s="1"/>
      <c r="D42" s="1"/>
      <c r="P42" s="1"/>
      <c r="T42" s="193"/>
    </row>
    <row r="43" spans="1:20" x14ac:dyDescent="0.25">
      <c r="A43" t="s">
        <v>136</v>
      </c>
      <c r="B43" s="109"/>
      <c r="C43" s="1"/>
      <c r="D43" s="1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30"/>
    </row>
    <row r="44" spans="1:20" x14ac:dyDescent="0.25">
      <c r="A44" t="s">
        <v>137</v>
      </c>
      <c r="B44" s="60"/>
      <c r="C44" s="2"/>
      <c r="D44" s="1"/>
    </row>
    <row r="45" spans="1:20" x14ac:dyDescent="0.25">
      <c r="A45" s="128" t="s">
        <v>78</v>
      </c>
      <c r="B45" s="60"/>
      <c r="C45" s="1"/>
      <c r="D45" s="1"/>
    </row>
    <row r="46" spans="1:20" x14ac:dyDescent="0.25">
      <c r="A46" s="131"/>
      <c r="B46" s="60"/>
      <c r="C46" s="1"/>
      <c r="D46" s="1"/>
    </row>
    <row r="47" spans="1:20" x14ac:dyDescent="0.25">
      <c r="C47" s="1"/>
      <c r="D47" s="1"/>
    </row>
    <row r="48" spans="1:20" x14ac:dyDescent="0.25">
      <c r="C48" s="1"/>
      <c r="D48" s="1"/>
    </row>
    <row r="49" spans="3:15" x14ac:dyDescent="0.25">
      <c r="C49" s="1"/>
      <c r="D49" s="1"/>
    </row>
    <row r="53" spans="3:15" x14ac:dyDescent="0.25">
      <c r="O53" s="1"/>
    </row>
    <row r="54" spans="3:15" x14ac:dyDescent="0.25">
      <c r="O54" s="1"/>
    </row>
  </sheetData>
  <sheetProtection algorithmName="SHA-512" hashValue="bBDhQH2cte0lPepwpIicGUQ0JECbI2nPbcLvDZY0HF8TlEQTdBXBQdYhZLG5fxZ0Vj+1kVYzMdsA06rBbFE5nQ==" saltValue="Z86WrOjB5GRWd2khba08gg==" spinCount="100000" sheet="1" objects="1" scenarios="1"/>
  <mergeCells count="29">
    <mergeCell ref="A13:B13"/>
    <mergeCell ref="C13:S13"/>
    <mergeCell ref="C14:C16"/>
    <mergeCell ref="C38:E38"/>
    <mergeCell ref="H38:K38"/>
    <mergeCell ref="L38:O38"/>
    <mergeCell ref="P9:S10"/>
    <mergeCell ref="H11:K11"/>
    <mergeCell ref="L11:O11"/>
    <mergeCell ref="P11:P12"/>
    <mergeCell ref="Q11:Q12"/>
    <mergeCell ref="R11:R12"/>
    <mergeCell ref="S11:S12"/>
    <mergeCell ref="C8:G8"/>
    <mergeCell ref="M8:O8"/>
    <mergeCell ref="A9:A12"/>
    <mergeCell ref="B9:B12"/>
    <mergeCell ref="C9:C12"/>
    <mergeCell ref="D9:D12"/>
    <mergeCell ref="E9:E12"/>
    <mergeCell ref="F9:F12"/>
    <mergeCell ref="G9:G12"/>
    <mergeCell ref="H9:O10"/>
    <mergeCell ref="F1:Q1"/>
    <mergeCell ref="C4:G4"/>
    <mergeCell ref="C5:G5"/>
    <mergeCell ref="C6:G6"/>
    <mergeCell ref="C7:G7"/>
    <mergeCell ref="M7:N7"/>
  </mergeCells>
  <dataValidations count="3">
    <dataValidation type="list" allowBlank="1" showInputMessage="1" showErrorMessage="1" sqref="J30 J35 H14:H20 H22 H24:H37 JD25:JD27 SZ25:SZ27 ACV25:ACV27">
      <formula1>Nature_des_épreuves_CC</formula1>
      <formula2>0</formula2>
    </dataValidation>
    <dataValidation type="list" allowBlank="1" showInputMessage="1" showErrorMessage="1" sqref="O7 M8:O8">
      <formula1>"Modalité Formation,Présentiel,EAD,Hybride,Convention,Convention EAD,Alternance/Contrat Professionnel,Alternance/Apprentissage"</formula1>
      <formula2>0</formula2>
    </dataValidation>
    <dataValidation type="list" allowBlank="1" showInputMessage="1" showErrorMessage="1" sqref="M7">
      <formula1>"Régime Formation,Formation Initiale,Formation Continue,Formation Initiale/Formation Continue"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6"/>
  <sheetViews>
    <sheetView tabSelected="1" topLeftCell="A25" zoomScale="71" zoomScaleNormal="71" workbookViewId="0">
      <selection activeCell="T31" sqref="T31"/>
    </sheetView>
  </sheetViews>
  <sheetFormatPr baseColWidth="10" defaultColWidth="11" defaultRowHeight="15" x14ac:dyDescent="0.25"/>
  <cols>
    <col min="1" max="1" width="21.140625" customWidth="1"/>
    <col min="2" max="2" width="77.42578125" customWidth="1"/>
    <col min="3" max="3" width="62.42578125" customWidth="1"/>
    <col min="4" max="4" width="17" customWidth="1"/>
    <col min="5" max="5" width="7.28515625" customWidth="1"/>
    <col min="6" max="6" width="6.85546875" customWidth="1"/>
    <col min="7" max="7" width="7.85546875" customWidth="1"/>
    <col min="8" max="8" width="13" customWidth="1"/>
    <col min="9" max="9" width="7.42578125" customWidth="1"/>
    <col min="10" max="10" width="14.42578125" customWidth="1"/>
    <col min="11" max="11" width="7.28515625" customWidth="1"/>
    <col min="12" max="13" width="8.28515625" customWidth="1"/>
    <col min="14" max="14" width="8.85546875" customWidth="1"/>
    <col min="15" max="15" width="8.7109375" customWidth="1"/>
    <col min="16" max="16" width="8.140625" customWidth="1"/>
    <col min="17" max="19" width="6.85546875" customWidth="1"/>
  </cols>
  <sheetData>
    <row r="1" spans="1:19" ht="15" customHeight="1" x14ac:dyDescent="0.25">
      <c r="F1" s="325" t="s">
        <v>0</v>
      </c>
      <c r="G1" s="325"/>
      <c r="H1" s="325"/>
      <c r="I1" s="325"/>
      <c r="J1" s="325"/>
      <c r="K1" s="325"/>
      <c r="L1" s="325"/>
      <c r="M1" s="325"/>
      <c r="N1" s="325"/>
      <c r="O1" s="325"/>
      <c r="P1" s="325"/>
    </row>
    <row r="2" spans="1:19" x14ac:dyDescent="0.25">
      <c r="C2" s="1"/>
      <c r="D2" s="2" t="s">
        <v>1</v>
      </c>
      <c r="E2" s="3"/>
      <c r="F2" s="1"/>
      <c r="G2" s="1"/>
      <c r="H2" s="1"/>
      <c r="I2" s="1"/>
      <c r="J2" s="1"/>
      <c r="K2" s="1"/>
      <c r="L2" s="1"/>
      <c r="M2" s="1" t="s">
        <v>2</v>
      </c>
      <c r="N2" s="1"/>
      <c r="O2" s="1"/>
    </row>
    <row r="3" spans="1:19" x14ac:dyDescent="0.25">
      <c r="C3" s="1"/>
      <c r="D3" s="1"/>
      <c r="E3" s="1"/>
      <c r="F3" s="1"/>
      <c r="G3" s="1"/>
      <c r="H3" s="1"/>
      <c r="I3" s="4"/>
      <c r="J3" s="1"/>
      <c r="K3" s="4"/>
      <c r="M3" s="1"/>
      <c r="O3" s="1"/>
      <c r="P3" s="4"/>
      <c r="Q3" s="4"/>
      <c r="R3" s="4"/>
      <c r="S3" s="4"/>
    </row>
    <row r="4" spans="1:19" x14ac:dyDescent="0.25">
      <c r="C4" s="299" t="s">
        <v>118</v>
      </c>
      <c r="D4" s="299"/>
      <c r="E4" s="299"/>
      <c r="F4" s="299"/>
      <c r="G4" s="299"/>
      <c r="H4" s="5"/>
      <c r="I4" s="6" t="s">
        <v>4</v>
      </c>
      <c r="J4" s="7"/>
      <c r="K4" s="8"/>
      <c r="L4" s="9"/>
      <c r="M4" s="10" t="s">
        <v>5</v>
      </c>
      <c r="N4" s="11"/>
      <c r="O4" s="12"/>
      <c r="P4" s="13"/>
      <c r="Q4" s="8"/>
      <c r="R4" s="8"/>
      <c r="S4" s="14"/>
    </row>
    <row r="5" spans="1:19" x14ac:dyDescent="0.25">
      <c r="C5" s="300" t="s">
        <v>6</v>
      </c>
      <c r="D5" s="300"/>
      <c r="E5" s="300"/>
      <c r="F5" s="300"/>
      <c r="G5" s="300"/>
      <c r="I5" s="15" t="s">
        <v>7</v>
      </c>
      <c r="J5" s="16"/>
      <c r="K5" s="8"/>
      <c r="L5" s="8"/>
      <c r="M5" s="6" t="s">
        <v>8</v>
      </c>
      <c r="N5" s="16"/>
      <c r="O5" s="17"/>
      <c r="P5" s="17"/>
      <c r="Q5" s="8"/>
      <c r="R5" s="8"/>
      <c r="S5" s="14"/>
    </row>
    <row r="6" spans="1:19" x14ac:dyDescent="0.25">
      <c r="C6" s="301" t="s">
        <v>9</v>
      </c>
      <c r="D6" s="301"/>
      <c r="E6" s="301"/>
      <c r="F6" s="301"/>
      <c r="G6" s="301"/>
      <c r="I6" s="6" t="s">
        <v>10</v>
      </c>
      <c r="J6" s="18"/>
      <c r="K6" s="8"/>
      <c r="L6" s="8"/>
      <c r="M6" s="15" t="s">
        <v>11</v>
      </c>
      <c r="N6" s="16"/>
      <c r="O6" s="17"/>
      <c r="P6" s="8"/>
      <c r="Q6" s="8"/>
      <c r="R6" s="8"/>
      <c r="S6" s="14"/>
    </row>
    <row r="7" spans="1:19" x14ac:dyDescent="0.25">
      <c r="C7" s="301" t="s">
        <v>12</v>
      </c>
      <c r="D7" s="301"/>
      <c r="E7" s="301"/>
      <c r="F7" s="301"/>
      <c r="G7" s="301"/>
      <c r="I7" s="15" t="s">
        <v>13</v>
      </c>
      <c r="J7" s="16"/>
      <c r="K7" s="8"/>
      <c r="L7" s="8"/>
      <c r="M7" s="302" t="s">
        <v>14</v>
      </c>
      <c r="N7" s="302"/>
      <c r="O7" s="19"/>
      <c r="P7" s="8"/>
      <c r="Q7" s="8"/>
      <c r="R7" s="8"/>
      <c r="S7" s="14"/>
    </row>
    <row r="8" spans="1:19" x14ac:dyDescent="0.25">
      <c r="C8" s="303" t="s">
        <v>119</v>
      </c>
      <c r="D8" s="303"/>
      <c r="E8" s="303"/>
      <c r="F8" s="303"/>
      <c r="G8" s="303"/>
      <c r="H8" s="20"/>
      <c r="I8" s="21"/>
      <c r="J8" s="21"/>
      <c r="K8" s="8"/>
      <c r="L8" s="8"/>
      <c r="M8" s="302" t="s">
        <v>16</v>
      </c>
      <c r="N8" s="302"/>
      <c r="O8" s="302"/>
      <c r="P8" s="21"/>
      <c r="Q8" s="8"/>
      <c r="R8" s="8"/>
      <c r="S8" s="14"/>
    </row>
    <row r="9" spans="1:19" ht="15" customHeight="1" x14ac:dyDescent="0.25">
      <c r="A9" s="304" t="s">
        <v>17</v>
      </c>
      <c r="B9" s="304" t="s">
        <v>18</v>
      </c>
      <c r="C9" s="305" t="s">
        <v>19</v>
      </c>
      <c r="D9" s="305" t="s">
        <v>20</v>
      </c>
      <c r="E9" s="305" t="s">
        <v>21</v>
      </c>
      <c r="F9" s="306" t="s">
        <v>22</v>
      </c>
      <c r="G9" s="305" t="s">
        <v>23</v>
      </c>
      <c r="H9" s="307" t="s">
        <v>24</v>
      </c>
      <c r="I9" s="307"/>
      <c r="J9" s="307"/>
      <c r="K9" s="307"/>
      <c r="L9" s="307"/>
      <c r="M9" s="307"/>
      <c r="N9" s="307"/>
      <c r="O9" s="307"/>
      <c r="P9" s="308" t="s">
        <v>25</v>
      </c>
      <c r="Q9" s="308"/>
      <c r="R9" s="308"/>
      <c r="S9" s="308"/>
    </row>
    <row r="10" spans="1:19" x14ac:dyDescent="0.25">
      <c r="A10" s="304"/>
      <c r="B10" s="304"/>
      <c r="C10" s="305"/>
      <c r="D10" s="305"/>
      <c r="E10" s="305"/>
      <c r="F10" s="305"/>
      <c r="G10" s="305"/>
      <c r="H10" s="307"/>
      <c r="I10" s="307"/>
      <c r="J10" s="307"/>
      <c r="K10" s="307"/>
      <c r="L10" s="307"/>
      <c r="M10" s="307"/>
      <c r="N10" s="307"/>
      <c r="O10" s="307"/>
      <c r="P10" s="308"/>
      <c r="Q10" s="308"/>
      <c r="R10" s="308"/>
      <c r="S10" s="308"/>
    </row>
    <row r="11" spans="1:19" ht="15.75" customHeight="1" x14ac:dyDescent="0.25">
      <c r="A11" s="304"/>
      <c r="B11" s="304"/>
      <c r="C11" s="305"/>
      <c r="D11" s="305"/>
      <c r="E11" s="305"/>
      <c r="F11" s="305"/>
      <c r="G11" s="305"/>
      <c r="H11" s="309" t="s">
        <v>26</v>
      </c>
      <c r="I11" s="309"/>
      <c r="J11" s="309"/>
      <c r="K11" s="309"/>
      <c r="L11" s="309" t="s">
        <v>27</v>
      </c>
      <c r="M11" s="309"/>
      <c r="N11" s="309"/>
      <c r="O11" s="309"/>
      <c r="P11" s="310" t="s">
        <v>28</v>
      </c>
      <c r="Q11" s="311" t="s">
        <v>29</v>
      </c>
      <c r="R11" s="312" t="s">
        <v>30</v>
      </c>
      <c r="S11" s="313" t="s">
        <v>31</v>
      </c>
    </row>
    <row r="12" spans="1:19" ht="36" x14ac:dyDescent="0.25">
      <c r="A12" s="304"/>
      <c r="B12" s="304"/>
      <c r="C12" s="305"/>
      <c r="D12" s="305"/>
      <c r="E12" s="305"/>
      <c r="F12" s="305"/>
      <c r="G12" s="305"/>
      <c r="H12" s="22" t="s">
        <v>32</v>
      </c>
      <c r="I12" s="23" t="s">
        <v>33</v>
      </c>
      <c r="J12" s="24" t="s">
        <v>34</v>
      </c>
      <c r="K12" s="25" t="s">
        <v>35</v>
      </c>
      <c r="L12" s="24" t="s">
        <v>36</v>
      </c>
      <c r="M12" s="23" t="s">
        <v>37</v>
      </c>
      <c r="N12" s="24" t="s">
        <v>38</v>
      </c>
      <c r="O12" s="26" t="s">
        <v>39</v>
      </c>
      <c r="P12" s="310"/>
      <c r="Q12" s="311"/>
      <c r="R12" s="312"/>
      <c r="S12" s="313"/>
    </row>
    <row r="13" spans="1:19" x14ac:dyDescent="0.25">
      <c r="A13" s="244"/>
      <c r="C13" s="306" t="s">
        <v>138</v>
      </c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</row>
    <row r="14" spans="1:19" s="145" customFormat="1" ht="19.5" customHeight="1" x14ac:dyDescent="0.25">
      <c r="A14" s="245"/>
      <c r="C14" s="326" t="s">
        <v>139</v>
      </c>
      <c r="D14" s="195" t="s">
        <v>122</v>
      </c>
      <c r="E14" s="29" t="s">
        <v>43</v>
      </c>
      <c r="F14" s="29">
        <v>2</v>
      </c>
      <c r="G14" s="29">
        <v>2</v>
      </c>
      <c r="H14" s="196"/>
      <c r="I14" s="31"/>
      <c r="J14" s="30"/>
      <c r="K14" s="197"/>
      <c r="L14" s="30"/>
      <c r="M14" s="31"/>
      <c r="N14" s="196"/>
      <c r="O14" s="31"/>
      <c r="P14" s="199">
        <v>13</v>
      </c>
      <c r="Q14" s="200">
        <v>8</v>
      </c>
      <c r="R14" s="201"/>
      <c r="S14" s="202"/>
    </row>
    <row r="15" spans="1:19" s="145" customFormat="1" x14ac:dyDescent="0.25">
      <c r="A15" s="245"/>
      <c r="C15" s="326"/>
      <c r="D15" s="203" t="s">
        <v>42</v>
      </c>
      <c r="E15" s="40"/>
      <c r="F15" s="41"/>
      <c r="G15" s="42"/>
      <c r="H15" s="30"/>
      <c r="I15" s="197"/>
      <c r="J15" s="45" t="s">
        <v>58</v>
      </c>
      <c r="K15" s="230">
        <v>1</v>
      </c>
      <c r="L15" s="43"/>
      <c r="M15" s="44"/>
      <c r="N15" s="246" t="s">
        <v>87</v>
      </c>
      <c r="O15" s="65">
        <v>1</v>
      </c>
      <c r="P15" s="206"/>
      <c r="Q15" s="207"/>
      <c r="R15" s="208"/>
      <c r="S15" s="209"/>
    </row>
    <row r="16" spans="1:19" s="145" customFormat="1" x14ac:dyDescent="0.25">
      <c r="A16" s="245"/>
      <c r="C16" s="247"/>
      <c r="D16" s="248"/>
      <c r="E16" s="249"/>
      <c r="F16" s="250"/>
      <c r="G16" s="249"/>
      <c r="H16" s="251"/>
      <c r="I16" s="252"/>
      <c r="J16" s="251"/>
      <c r="K16" s="253"/>
      <c r="L16" s="254"/>
      <c r="M16" s="253"/>
      <c r="N16" s="251"/>
      <c r="O16" s="255"/>
      <c r="P16" s="47"/>
      <c r="Q16" s="48"/>
      <c r="R16" s="48"/>
      <c r="S16" s="82"/>
    </row>
    <row r="17" spans="1:20" s="145" customFormat="1" ht="54.75" customHeight="1" x14ac:dyDescent="0.25">
      <c r="A17" s="74"/>
      <c r="C17" s="327" t="s">
        <v>140</v>
      </c>
      <c r="D17" s="328" t="s">
        <v>42</v>
      </c>
      <c r="E17" s="41" t="s">
        <v>43</v>
      </c>
      <c r="F17" s="41">
        <v>12</v>
      </c>
      <c r="G17" s="63">
        <v>12</v>
      </c>
      <c r="H17" s="43"/>
      <c r="I17" s="64"/>
      <c r="J17" s="45"/>
      <c r="K17" s="64"/>
      <c r="L17" s="45"/>
      <c r="M17" s="46"/>
      <c r="N17" s="45"/>
      <c r="O17" s="46"/>
      <c r="P17" s="256"/>
      <c r="Q17" s="257"/>
      <c r="R17" s="257"/>
      <c r="S17" s="258">
        <v>9</v>
      </c>
    </row>
    <row r="18" spans="1:20" s="145" customFormat="1" ht="29.25" x14ac:dyDescent="0.25">
      <c r="A18" s="74"/>
      <c r="C18" s="327"/>
      <c r="D18" s="328"/>
      <c r="E18" s="40"/>
      <c r="F18" s="41"/>
      <c r="G18" s="41"/>
      <c r="H18" s="259" t="s">
        <v>141</v>
      </c>
      <c r="I18" s="197"/>
      <c r="J18" s="43"/>
      <c r="K18" s="197"/>
      <c r="L18" s="223" t="s">
        <v>142</v>
      </c>
      <c r="M18" s="64"/>
      <c r="N18" s="45"/>
      <c r="O18" s="46"/>
      <c r="P18" s="256"/>
      <c r="Q18" s="257"/>
      <c r="R18" s="257"/>
      <c r="S18" s="258"/>
    </row>
    <row r="19" spans="1:20" s="145" customFormat="1" x14ac:dyDescent="0.25">
      <c r="A19" s="245"/>
      <c r="C19" s="260" t="s">
        <v>143</v>
      </c>
      <c r="D19" s="245"/>
      <c r="E19" s="261"/>
      <c r="F19" s="262"/>
      <c r="G19" s="263"/>
      <c r="H19" s="59"/>
      <c r="I19" s="60"/>
      <c r="J19" s="70"/>
      <c r="K19" s="60"/>
      <c r="L19" s="56"/>
      <c r="M19" s="57"/>
      <c r="N19" s="56"/>
      <c r="O19" s="58"/>
      <c r="P19" s="47"/>
      <c r="Q19" s="48"/>
      <c r="R19" s="48"/>
      <c r="S19" s="82"/>
    </row>
    <row r="20" spans="1:20" s="145" customFormat="1" x14ac:dyDescent="0.25">
      <c r="A20" s="245"/>
      <c r="C20" s="264"/>
      <c r="D20" s="265"/>
      <c r="E20" s="261"/>
      <c r="F20" s="262"/>
      <c r="G20" s="249"/>
      <c r="H20" s="254"/>
      <c r="I20" s="253"/>
      <c r="J20" s="254"/>
      <c r="K20" s="252"/>
      <c r="L20" s="254"/>
      <c r="M20" s="252"/>
      <c r="N20" s="266"/>
      <c r="O20" s="255"/>
      <c r="P20" s="47"/>
      <c r="Q20" s="48"/>
      <c r="R20" s="48"/>
      <c r="S20" s="82"/>
    </row>
    <row r="21" spans="1:20" s="145" customFormat="1" x14ac:dyDescent="0.25">
      <c r="A21" s="245"/>
      <c r="C21" s="245"/>
      <c r="D21" s="267"/>
      <c r="E21" s="268"/>
      <c r="F21" s="262"/>
      <c r="G21" s="250"/>
      <c r="H21" s="269"/>
      <c r="I21" s="253"/>
      <c r="J21" s="251"/>
      <c r="K21" s="255"/>
      <c r="L21" s="270"/>
      <c r="M21" s="271"/>
      <c r="N21" s="272"/>
      <c r="O21" s="273"/>
      <c r="P21" s="47"/>
      <c r="Q21" s="48"/>
      <c r="R21" s="48"/>
      <c r="S21" s="82"/>
    </row>
    <row r="22" spans="1:20" s="145" customFormat="1" ht="49.5" customHeight="1" x14ac:dyDescent="0.25">
      <c r="A22" s="74"/>
      <c r="C22" s="329" t="s">
        <v>144</v>
      </c>
      <c r="D22" s="328" t="s">
        <v>42</v>
      </c>
      <c r="E22" s="41" t="s">
        <v>43</v>
      </c>
      <c r="F22" s="41">
        <v>3</v>
      </c>
      <c r="G22" s="41">
        <v>3</v>
      </c>
      <c r="H22" s="43"/>
      <c r="I22" s="46"/>
      <c r="J22" s="43"/>
      <c r="K22" s="64"/>
      <c r="L22" s="43"/>
      <c r="M22" s="44"/>
      <c r="N22" s="43"/>
      <c r="O22" s="64"/>
      <c r="P22" s="256"/>
      <c r="Q22" s="257">
        <v>27</v>
      </c>
      <c r="R22" s="257"/>
      <c r="S22" s="258"/>
    </row>
    <row r="23" spans="1:20" s="145" customFormat="1" x14ac:dyDescent="0.25">
      <c r="A23" s="74"/>
      <c r="C23" s="329"/>
      <c r="D23" s="328"/>
      <c r="E23" s="41"/>
      <c r="F23" s="63"/>
      <c r="G23" s="42"/>
      <c r="H23" s="30"/>
      <c r="I23" s="46"/>
      <c r="J23" s="30"/>
      <c r="K23" s="64"/>
      <c r="L23" s="30"/>
      <c r="M23" s="64"/>
      <c r="N23" s="246"/>
      <c r="O23" s="197"/>
      <c r="P23" s="256"/>
      <c r="Q23" s="257"/>
      <c r="R23" s="257"/>
      <c r="S23" s="258"/>
    </row>
    <row r="24" spans="1:20" s="145" customFormat="1" x14ac:dyDescent="0.25">
      <c r="A24" s="245"/>
      <c r="C24" s="329"/>
      <c r="D24" s="228"/>
      <c r="E24" s="41"/>
      <c r="F24" s="63"/>
      <c r="G24" s="63"/>
      <c r="H24" s="43"/>
      <c r="I24" s="46"/>
      <c r="J24" s="222" t="s">
        <v>108</v>
      </c>
      <c r="K24" s="274">
        <v>1</v>
      </c>
      <c r="L24" s="275"/>
      <c r="M24" s="276"/>
      <c r="N24" s="222" t="s">
        <v>108</v>
      </c>
      <c r="O24" s="65">
        <v>1</v>
      </c>
      <c r="P24" s="256"/>
      <c r="Q24" s="257"/>
      <c r="R24" s="257"/>
      <c r="S24" s="258"/>
    </row>
    <row r="25" spans="1:20" x14ac:dyDescent="0.25">
      <c r="A25" s="38"/>
      <c r="C25" s="52"/>
      <c r="D25" s="53"/>
      <c r="E25" s="60"/>
      <c r="F25" s="89"/>
      <c r="G25" s="53"/>
      <c r="H25" s="59"/>
      <c r="I25" s="57"/>
      <c r="J25" s="70"/>
      <c r="K25" s="57"/>
      <c r="L25" s="277"/>
      <c r="M25" s="278"/>
      <c r="N25" s="279"/>
      <c r="O25" s="278"/>
      <c r="P25" s="47"/>
      <c r="Q25" s="48"/>
      <c r="R25" s="81"/>
      <c r="S25" s="82"/>
    </row>
    <row r="26" spans="1:20" ht="26.25" customHeight="1" x14ac:dyDescent="0.25">
      <c r="A26" s="38"/>
      <c r="C26" s="280" t="s">
        <v>145</v>
      </c>
      <c r="D26" s="84" t="s">
        <v>55</v>
      </c>
      <c r="E26" s="55" t="s">
        <v>43</v>
      </c>
      <c r="F26" s="55">
        <v>13</v>
      </c>
      <c r="G26" s="55">
        <v>13</v>
      </c>
      <c r="H26" s="56"/>
      <c r="I26" s="57"/>
      <c r="J26" s="59"/>
      <c r="K26" s="60"/>
      <c r="L26" s="277"/>
      <c r="M26" s="278"/>
      <c r="N26" s="277"/>
      <c r="O26" s="281"/>
      <c r="P26" s="88">
        <v>15</v>
      </c>
      <c r="Q26" s="48">
        <v>30</v>
      </c>
      <c r="R26" s="48"/>
      <c r="S26" s="82">
        <v>15</v>
      </c>
    </row>
    <row r="27" spans="1:20" ht="150" x14ac:dyDescent="0.25">
      <c r="A27" s="74" t="s">
        <v>146</v>
      </c>
      <c r="C27" s="282" t="s">
        <v>147</v>
      </c>
      <c r="D27" s="90"/>
      <c r="E27" s="51"/>
      <c r="F27" s="51"/>
      <c r="G27" s="53"/>
      <c r="H27" s="77" t="s">
        <v>87</v>
      </c>
      <c r="I27" s="100">
        <v>0.5</v>
      </c>
      <c r="J27" s="77"/>
      <c r="K27" s="96"/>
      <c r="L27" s="56" t="s">
        <v>50</v>
      </c>
      <c r="M27" s="57"/>
      <c r="N27" s="77" t="s">
        <v>51</v>
      </c>
      <c r="O27" s="96">
        <v>1</v>
      </c>
      <c r="P27" s="47"/>
      <c r="Q27" s="48"/>
      <c r="R27" s="48"/>
      <c r="S27" s="82"/>
    </row>
    <row r="28" spans="1:20" ht="135" x14ac:dyDescent="0.25">
      <c r="A28" s="74" t="s">
        <v>148</v>
      </c>
      <c r="C28" s="71"/>
      <c r="D28" s="84"/>
      <c r="E28" s="51"/>
      <c r="F28" s="51"/>
      <c r="G28" s="53"/>
      <c r="H28" s="77" t="s">
        <v>58</v>
      </c>
      <c r="I28" s="93">
        <v>0.5</v>
      </c>
      <c r="J28" s="183"/>
      <c r="K28" s="184"/>
      <c r="L28" s="283" t="s">
        <v>50</v>
      </c>
      <c r="M28" s="284"/>
      <c r="N28" s="283"/>
      <c r="O28" s="281"/>
      <c r="P28" s="47"/>
      <c r="Q28" s="48"/>
      <c r="R28" s="48"/>
      <c r="S28" s="82"/>
    </row>
    <row r="29" spans="1:20" x14ac:dyDescent="0.25">
      <c r="A29" s="38"/>
      <c r="C29" s="239"/>
      <c r="D29" s="89"/>
      <c r="E29" s="60"/>
      <c r="F29" s="38"/>
      <c r="G29" s="90"/>
      <c r="H29" s="114"/>
      <c r="I29" s="58"/>
      <c r="J29" s="56"/>
      <c r="K29" s="60"/>
      <c r="L29" s="277"/>
      <c r="M29" s="278"/>
      <c r="N29" s="285"/>
      <c r="O29" s="278"/>
      <c r="P29" s="115"/>
      <c r="Q29" s="116"/>
      <c r="R29" s="116"/>
      <c r="S29" s="118"/>
      <c r="T29" s="1"/>
    </row>
    <row r="30" spans="1:20" x14ac:dyDescent="0.25">
      <c r="A30" s="120"/>
      <c r="B30" s="120"/>
      <c r="C30" s="314" t="s">
        <v>73</v>
      </c>
      <c r="D30" s="314"/>
      <c r="E30" s="314"/>
      <c r="F30" s="121">
        <f>SUM(F14:F29)</f>
        <v>30</v>
      </c>
      <c r="G30" s="122"/>
      <c r="H30" s="315"/>
      <c r="I30" s="315"/>
      <c r="J30" s="315"/>
      <c r="K30" s="315"/>
      <c r="L30" s="316" t="s">
        <v>74</v>
      </c>
      <c r="M30" s="316"/>
      <c r="N30" s="316"/>
      <c r="O30" s="316"/>
      <c r="P30" s="123">
        <f>P14+P17+P20+P26</f>
        <v>28</v>
      </c>
      <c r="Q30" s="123">
        <f>Q14+Q17+Q20+Q26</f>
        <v>38</v>
      </c>
      <c r="R30" s="123">
        <f>R14+R17+R20+R26</f>
        <v>0</v>
      </c>
      <c r="S30" s="123">
        <f>S14+S17+S20+S26</f>
        <v>24</v>
      </c>
    </row>
    <row r="31" spans="1:20" x14ac:dyDescent="0.25">
      <c r="A31" s="192" t="s">
        <v>75</v>
      </c>
      <c r="B31" s="60"/>
      <c r="C31" s="124"/>
      <c r="D31" s="2"/>
      <c r="H31" s="1"/>
      <c r="J31" s="1"/>
      <c r="K31" s="1"/>
      <c r="L31" s="5"/>
      <c r="M31" s="1"/>
      <c r="N31" s="1"/>
      <c r="O31" s="1"/>
      <c r="P31" s="1"/>
      <c r="Q31" s="1"/>
      <c r="S31" s="5"/>
      <c r="T31" s="193"/>
    </row>
    <row r="32" spans="1:20" x14ac:dyDescent="0.25">
      <c r="A32" s="126" t="s">
        <v>76</v>
      </c>
      <c r="B32" s="60"/>
      <c r="C32" s="1"/>
      <c r="D32" s="1"/>
      <c r="L32" s="1"/>
      <c r="M32" s="1"/>
      <c r="P32" s="1"/>
      <c r="T32" s="193"/>
    </row>
    <row r="33" spans="1:20" x14ac:dyDescent="0.25">
      <c r="A33" s="127" t="s">
        <v>77</v>
      </c>
      <c r="B33" s="60"/>
      <c r="C33" s="128"/>
      <c r="D33" s="1"/>
      <c r="P33" s="1"/>
      <c r="T33" s="193"/>
    </row>
    <row r="34" spans="1:20" x14ac:dyDescent="0.25">
      <c r="A34" s="101" t="s">
        <v>79</v>
      </c>
      <c r="B34" s="60"/>
      <c r="C34" s="1"/>
      <c r="D34" s="1"/>
      <c r="P34" s="1"/>
      <c r="T34" s="193"/>
    </row>
    <row r="35" spans="1:20" x14ac:dyDescent="0.25">
      <c r="A35" s="128" t="s">
        <v>78</v>
      </c>
      <c r="B35" s="60"/>
      <c r="C35" s="1"/>
      <c r="D35" s="1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30"/>
    </row>
    <row r="36" spans="1:20" x14ac:dyDescent="0.25">
      <c r="A36" s="131"/>
      <c r="B36" s="60"/>
      <c r="C36" s="286"/>
      <c r="D36" s="1"/>
    </row>
    <row r="37" spans="1:20" x14ac:dyDescent="0.25">
      <c r="C37" s="1"/>
      <c r="D37" s="1"/>
    </row>
    <row r="38" spans="1:20" x14ac:dyDescent="0.25">
      <c r="C38" s="1"/>
      <c r="D38" s="1"/>
    </row>
    <row r="39" spans="1:20" x14ac:dyDescent="0.25">
      <c r="C39" s="1"/>
      <c r="D39" s="1"/>
    </row>
    <row r="40" spans="1:20" x14ac:dyDescent="0.25">
      <c r="C40" s="1"/>
      <c r="D40" s="1"/>
    </row>
    <row r="41" spans="1:20" x14ac:dyDescent="0.25">
      <c r="C41" s="1"/>
      <c r="D41" s="1"/>
    </row>
    <row r="45" spans="1:20" x14ac:dyDescent="0.25">
      <c r="O45" s="1"/>
    </row>
    <row r="46" spans="1:20" x14ac:dyDescent="0.25">
      <c r="O46" s="1"/>
    </row>
  </sheetData>
  <sheetProtection algorithmName="SHA-512" hashValue="AsT6WC10kAd6cJYw9f+UklU3jyRHUCQNu/+chKMDYcE7d09hwO7YBMyOrtdpgHIj1wbo5A0z6CjX2VLbkynLwA==" saltValue="O6lrb/zaxIVBbk9c6ixbjA==" spinCount="100000" sheet="1" objects="1" scenarios="1"/>
  <mergeCells count="32">
    <mergeCell ref="C30:E30"/>
    <mergeCell ref="H30:K30"/>
    <mergeCell ref="L30:O30"/>
    <mergeCell ref="C13:S13"/>
    <mergeCell ref="C14:C15"/>
    <mergeCell ref="C17:C18"/>
    <mergeCell ref="D17:D18"/>
    <mergeCell ref="C22:C24"/>
    <mergeCell ref="D22:D23"/>
    <mergeCell ref="P9:S10"/>
    <mergeCell ref="H11:K11"/>
    <mergeCell ref="L11:O11"/>
    <mergeCell ref="P11:P12"/>
    <mergeCell ref="Q11:Q12"/>
    <mergeCell ref="R11:R12"/>
    <mergeCell ref="S11:S12"/>
    <mergeCell ref="C8:G8"/>
    <mergeCell ref="M8:O8"/>
    <mergeCell ref="A9:A12"/>
    <mergeCell ref="B9:B12"/>
    <mergeCell ref="C9:C12"/>
    <mergeCell ref="D9:D12"/>
    <mergeCell ref="E9:E12"/>
    <mergeCell ref="F9:F12"/>
    <mergeCell ref="G9:G12"/>
    <mergeCell ref="H9:O10"/>
    <mergeCell ref="F1:P1"/>
    <mergeCell ref="C4:G4"/>
    <mergeCell ref="C5:G5"/>
    <mergeCell ref="C6:G6"/>
    <mergeCell ref="C7:G7"/>
    <mergeCell ref="M7:N7"/>
  </mergeCells>
  <dataValidations count="3">
    <dataValidation type="list" allowBlank="1" showInputMessage="1" showErrorMessage="1" sqref="O7 M8:O8">
      <formula1>"Modalité Formation,Présentiel,EAD,Hybride,Convention,Convention EAD,Alternance/Contrat Professionnel,Alternance/Apprentissage"</formula1>
      <formula2>0</formula2>
    </dataValidation>
    <dataValidation type="list" allowBlank="1" showInputMessage="1" showErrorMessage="1" sqref="M7">
      <formula1>"Régime Formation,Formation Initiale,Formation Continue,Formation Initiale/Formation Continue"</formula1>
      <formula2>0</formula2>
    </dataValidation>
    <dataValidation type="list" allowBlank="1" showInputMessage="1" showErrorMessage="1" sqref="J27 H14:H17 JD14:JD17 SZ14:SZ17 ACV14:ACV17 H19:H29 JD19:JD24 SZ19:SZ24 ACV19:ACV24 J24 N24 JF24 JJ24 TB24 TF24 ACX24 ADB24">
      <formula1>Nature_des_épreuves_CC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0"/>
  <sheetViews>
    <sheetView zoomScale="71" zoomScaleNormal="71" workbookViewId="0">
      <selection activeCellId="1" sqref="A23 A1"/>
    </sheetView>
  </sheetViews>
  <sheetFormatPr baseColWidth="10" defaultColWidth="11" defaultRowHeight="15" x14ac:dyDescent="0.25"/>
  <sheetData>
    <row r="3" spans="2:2" ht="45" x14ac:dyDescent="0.25">
      <c r="B3" s="74" t="s">
        <v>149</v>
      </c>
    </row>
    <row r="4" spans="2:2" x14ac:dyDescent="0.25">
      <c r="B4" t="s">
        <v>51</v>
      </c>
    </row>
    <row r="5" spans="2:2" x14ac:dyDescent="0.25">
      <c r="B5" t="s">
        <v>108</v>
      </c>
    </row>
    <row r="6" spans="2:2" x14ac:dyDescent="0.25">
      <c r="B6" t="s">
        <v>150</v>
      </c>
    </row>
    <row r="7" spans="2:2" x14ac:dyDescent="0.25">
      <c r="B7" t="s">
        <v>58</v>
      </c>
    </row>
    <row r="8" spans="2:2" x14ac:dyDescent="0.25">
      <c r="B8" t="s">
        <v>151</v>
      </c>
    </row>
    <row r="9" spans="2:2" x14ac:dyDescent="0.25">
      <c r="B9" t="s">
        <v>52</v>
      </c>
    </row>
    <row r="10" spans="2:2" x14ac:dyDescent="0.25">
      <c r="B10" t="s">
        <v>152</v>
      </c>
    </row>
    <row r="11" spans="2:2" x14ac:dyDescent="0.25">
      <c r="B11" t="s">
        <v>57</v>
      </c>
    </row>
    <row r="12" spans="2:2" x14ac:dyDescent="0.25">
      <c r="B12" t="s">
        <v>72</v>
      </c>
    </row>
    <row r="13" spans="2:2" x14ac:dyDescent="0.25">
      <c r="B13" t="s">
        <v>61</v>
      </c>
    </row>
    <row r="14" spans="2:2" x14ac:dyDescent="0.25">
      <c r="B14" t="s">
        <v>153</v>
      </c>
    </row>
    <row r="18" spans="2:2" x14ac:dyDescent="0.25">
      <c r="B18" t="s">
        <v>87</v>
      </c>
    </row>
    <row r="19" spans="2:2" x14ac:dyDescent="0.25">
      <c r="B19" t="s">
        <v>154</v>
      </c>
    </row>
    <row r="20" spans="2:2" x14ac:dyDescent="0.25">
      <c r="B20" t="s">
        <v>49</v>
      </c>
    </row>
  </sheetData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MCC Sem.7 sess.1 et 2 et Nbre H</vt:lpstr>
      <vt:lpstr>MCC Sem.8 sess.1 et 2 et Nbre H</vt:lpstr>
      <vt:lpstr>MCC Sem.9 sess.1 et 2 et Nbre H</vt:lpstr>
      <vt:lpstr>MCC Sem.10 sess.1 et Nbre H</vt:lpstr>
      <vt:lpstr>Feuil2</vt:lpstr>
      <vt:lpstr>Nature_des_épreuves_CC</vt:lpstr>
    </vt:vector>
  </TitlesOfParts>
  <Company>UPMF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Murielle Rustat</dc:creator>
  <dc:description/>
  <cp:lastModifiedBy>ANNE JOYEUX BOUILLON</cp:lastModifiedBy>
  <cp:revision>17</cp:revision>
  <cp:lastPrinted>2020-09-01T07:34:00Z</cp:lastPrinted>
  <dcterms:created xsi:type="dcterms:W3CDTF">2017-01-26T13:39:47Z</dcterms:created>
  <dcterms:modified xsi:type="dcterms:W3CDTF">2022-09-30T13:07:23Z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UPMF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