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8800" windowHeight="16560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9" l="1"/>
  <c r="R33" i="9"/>
  <c r="S33" i="9"/>
  <c r="P33" i="9"/>
  <c r="R39" i="11" l="1"/>
  <c r="R58" i="10"/>
  <c r="R50" i="7"/>
  <c r="F33" i="9" l="1"/>
  <c r="F39" i="11"/>
  <c r="F58" i="10"/>
  <c r="S39" i="11" l="1"/>
  <c r="Q39" i="11"/>
  <c r="P39" i="11"/>
  <c r="S58" i="10"/>
  <c r="Q58" i="10"/>
  <c r="P58" i="10"/>
  <c r="S50" i="7"/>
  <c r="Q50" i="7"/>
  <c r="P50" i="7"/>
  <c r="F50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rgb="FF000000"/>
            <rFont val="Tahoma"/>
            <family val="2"/>
          </rPr>
          <t>Exemple</t>
        </r>
        <r>
          <rPr>
            <b/>
            <sz val="9"/>
            <color rgb="FF000000"/>
            <rFont val="Tahoma"/>
            <family val="2"/>
          </rPr>
          <t xml:space="preserve">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rgb="FF000000"/>
            <rFont val="Tahoma"/>
            <family val="2"/>
          </rPr>
          <t>Cliquer pour choisir la modalité de formation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rgb="FF000000"/>
            <rFont val="Tahoma"/>
            <family val="2"/>
          </rPr>
          <t>MURIELLE RUSTAT: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0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rgb="FF000000"/>
            <rFont val="Tahoma"/>
            <family val="2"/>
          </rPr>
          <t>MURIELLE RUSTAT: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rgb="FF000000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rgb="FF000000"/>
            <rFont val="Tahoma"/>
            <family val="2"/>
          </rPr>
          <t>- O :</t>
        </r>
        <r>
          <rPr>
            <sz val="9"/>
            <color rgb="FF000000"/>
            <rFont val="Tahoma"/>
            <family val="2"/>
          </rPr>
          <t xml:space="preserve"> UE disciplinaire obligatoire
</t>
        </r>
        <r>
          <rPr>
            <b/>
            <sz val="9"/>
            <color rgb="FF000000"/>
            <rFont val="Tahoma"/>
            <family val="2"/>
          </rPr>
          <t xml:space="preserve">- X : </t>
        </r>
        <r>
          <rPr>
            <sz val="9"/>
            <color rgb="FF000000"/>
            <rFont val="Tahoma"/>
            <family val="2"/>
          </rPr>
          <t xml:space="preserve"> UE disciplinaire à choix sur liste
</t>
        </r>
        <r>
          <rPr>
            <b/>
            <sz val="9"/>
            <color rgb="FF000000"/>
            <rFont val="Tahoma"/>
            <family val="2"/>
          </rPr>
          <t>- ETC :</t>
        </r>
        <r>
          <rPr>
            <sz val="9"/>
            <color rgb="FF000000"/>
            <rFont val="Tahoma"/>
            <family val="2"/>
          </rPr>
          <t xml:space="preserve"> Enseignement Transversal à choix
</t>
        </r>
        <r>
          <rPr>
            <b/>
            <sz val="9"/>
            <color rgb="FF000000"/>
            <rFont val="Tahoma"/>
            <family val="2"/>
          </rPr>
          <t>- F :</t>
        </r>
        <r>
          <rPr>
            <sz val="9"/>
            <color rgb="FF000000"/>
            <rFont val="Tahoma"/>
            <family val="2"/>
          </rPr>
          <t xml:space="preserve"> UE</t>
        </r>
        <r>
          <rPr>
            <b/>
            <sz val="9"/>
            <color rgb="FF000000"/>
            <rFont val="Tahoma"/>
            <family val="2"/>
          </rPr>
          <t xml:space="preserve"> </t>
        </r>
        <r>
          <rPr>
            <sz val="9"/>
            <color rgb="FF000000"/>
            <rFont val="Tahoma"/>
            <family val="2"/>
          </rPr>
          <t xml:space="preserve">facultative (au-delà des 30 ECTS)
</t>
        </r>
        <r>
          <rPr>
            <b/>
            <sz val="9"/>
            <color rgb="FF000000"/>
            <rFont val="Tahoma"/>
            <family val="2"/>
          </rPr>
          <t xml:space="preserve">- B : </t>
        </r>
        <r>
          <rPr>
            <sz val="9"/>
            <color rgb="FF000000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rgb="FF000000"/>
            <rFont val="Tahoma"/>
            <family val="2"/>
          </rPr>
          <t>Pour UE et EC : préciser le nombre d'ECTS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rgb="FF000000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rgb="FF000000"/>
            <rFont val="Tahoma"/>
            <family val="2"/>
          </rPr>
          <t>Préciser la nature de l'épreuve 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rgb="FF000000"/>
            <rFont val="Tahoma"/>
            <family val="2"/>
          </rPr>
          <t xml:space="preserve">Préciser la nature de l'épreuve :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Ecrit : </t>
        </r>
        <r>
          <rPr>
            <b/>
            <sz val="9"/>
            <color rgb="FF000000"/>
            <rFont val="Tahoma"/>
            <family val="2"/>
          </rPr>
          <t>E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Oral : </t>
        </r>
        <r>
          <rPr>
            <b/>
            <sz val="9"/>
            <color rgb="FF000000"/>
            <rFont val="Tahoma"/>
            <family val="2"/>
          </rPr>
          <t xml:space="preserve">O
</t>
        </r>
        <r>
          <rPr>
            <sz val="9"/>
            <color rgb="FF000000"/>
            <rFont val="Tahoma"/>
            <family val="2"/>
          </rPr>
          <t>Ecrit et/ou Oral :</t>
        </r>
        <r>
          <rPr>
            <b/>
            <sz val="9"/>
            <color rgb="FF000000"/>
            <rFont val="Tahoma"/>
            <family val="2"/>
          </rPr>
          <t xml:space="preserve"> E/O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Autre </t>
        </r>
        <r>
          <rPr>
            <i/>
            <sz val="9"/>
            <color rgb="FF000000"/>
            <rFont val="Tahoma"/>
            <family val="2"/>
          </rPr>
          <t>(à préciser)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<sst xmlns="http://schemas.openxmlformats.org/spreadsheetml/2006/main" count="412" uniqueCount="166">
  <si>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</si>
  <si>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</si>
  <si>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</si>
  <si>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</si>
  <si>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</si>
  <si>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</si>
  <si>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</si>
  <si>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</si>
  <si>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</si>
  <si>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</si>
  <si>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</si>
  <si>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Commentaires :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</si>
  <si>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</si>
  <si>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</si>
  <si>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</si>
  <si>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</si>
  <si>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</si>
  <si>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</si>
  <si>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</si>
  <si>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</si>
  <si>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</si>
  <si>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</si>
  <si>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</si>
  <si>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</si>
  <si>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</si>
  <si>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</si>
  <si>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</si>
  <si>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</si>
  <si>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</si>
  <si>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</si>
  <si>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</si>
  <si>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</si>
  <si>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</si>
  <si>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</si>
  <si>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</si>
  <si>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</si>
  <si>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</si>
  <si>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</si>
  <si>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</si>
  <si>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</si>
  <si>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</si>
  <si>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</si>
  <si>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</si>
  <si>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</si>
  <si>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M</t>
  </si>
  <si>
    <t>Resp. Parcours</t>
  </si>
  <si>
    <t>Culture commune</t>
  </si>
  <si>
    <t>Resp. parcours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</si>
  <si>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</si>
  <si>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</si>
  <si>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</si>
  <si>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</si>
  <si>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</si>
  <si>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</si>
  <si>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La recherche comme éclairage sur la posture professionnelle    RECH701 -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</si>
  <si>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</si>
  <si>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</si>
  <si>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t xml:space="preserve">Commentaires : </t>
  </si>
  <si>
    <t>les UEs coloriées en bleu sont les UEs de culture commune</t>
  </si>
  <si>
    <t>M : UE mutualisée</t>
  </si>
  <si>
    <t>Responsable de la Formation : Hervé GAUSSIER</t>
  </si>
  <si>
    <t>Parcours-type : ITALIEN</t>
  </si>
  <si>
    <t>UE2 : Didactique de l'italien</t>
  </si>
  <si>
    <t>Responsable de l'Année : Patrizia BERTRAND</t>
  </si>
  <si>
    <t>Responsable de l'Année : Heidy BERTHET</t>
  </si>
  <si>
    <t xml:space="preserve">UE4 : Didactique de la langue et poltique linguistique éducative </t>
  </si>
  <si>
    <t>DIDA701 Initiation à la didactique disciplinaire et découverte du contexte institutionnel</t>
  </si>
  <si>
    <t>UE5 : Introduction à la recherche disciplinaire (2 matières au choix sur les 3 proposées)</t>
  </si>
  <si>
    <r>
      <t xml:space="preserve">RECH703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Lecture de l'image</t>
    </r>
  </si>
  <si>
    <r>
      <t xml:space="preserve">RECH704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Didactique des langues</t>
    </r>
  </si>
  <si>
    <r>
      <t xml:space="preserve">RECH702 </t>
    </r>
    <r>
      <rPr>
        <sz val="10"/>
        <color rgb="FFFF0000"/>
        <rFont val="Calibri"/>
        <family val="2"/>
        <scheme val="minor"/>
      </rPr>
      <t>-</t>
    </r>
    <r>
      <rPr>
        <sz val="10"/>
        <color rgb="FFFF0000"/>
        <rFont val="Calibri (Corps)_x0000_"/>
      </rPr>
      <t xml:space="preserve"> M </t>
    </r>
    <r>
      <rPr>
        <sz val="10"/>
        <rFont val="Calibri (Corps)_x0000_"/>
      </rPr>
      <t>Analyse de discours</t>
    </r>
  </si>
  <si>
    <t>UE6 : Approche disciplinaire et environnement didactique</t>
  </si>
  <si>
    <t>PEDA701 Initiation à la construction de séquences pédagogiques</t>
  </si>
  <si>
    <t>GRAM701 Grammaire et linguistique</t>
  </si>
  <si>
    <t xml:space="preserve">DIDA800 Approfondissement de la construction de séquences  </t>
  </si>
  <si>
    <t xml:space="preserve">DIDA801 Pratiques évaluatives  et remédiations                 </t>
  </si>
  <si>
    <t>CIVI801 Civilisation et art italien</t>
  </si>
  <si>
    <t>LITT801 Littérature italienne</t>
  </si>
  <si>
    <t>TRAD801 Version</t>
  </si>
  <si>
    <t>TRAD802 Thème</t>
  </si>
  <si>
    <t>GRAM801 Grammaire et linguistique</t>
  </si>
  <si>
    <t>UE3 : Didactique disciplinaire</t>
  </si>
  <si>
    <t>DIDA900 Conception et mise en œuvre de l'enseignement de l'italien</t>
  </si>
  <si>
    <r>
      <t xml:space="preserve">TRAD901 </t>
    </r>
    <r>
      <rPr>
        <sz val="10"/>
        <color rgb="FFFF0000"/>
        <rFont val="Calibri (Corps)_x0000_"/>
      </rPr>
      <t xml:space="preserve">- M  </t>
    </r>
    <r>
      <rPr>
        <sz val="10"/>
        <rFont val="Calibri (Corps)_x0000_"/>
      </rPr>
      <t>Thème et version</t>
    </r>
  </si>
  <si>
    <t>UE4 : Didactique de l'italien</t>
  </si>
  <si>
    <t>DIDA1000 Renforcement de la mise en œuvre de l'enseignement de l'italien</t>
  </si>
  <si>
    <t>METH1001 Renforcement culturel et méthodogique à l'oral</t>
  </si>
  <si>
    <t>Parcours pédagogique (le cas échéant) : Patrizia BERTRAND et Heidy BERTHET</t>
  </si>
  <si>
    <r>
      <t xml:space="preserve">CIVI901- </t>
    </r>
    <r>
      <rPr>
        <sz val="11"/>
        <color rgb="FFFF0000"/>
        <rFont val="Calibri (Corps)"/>
      </rPr>
      <t>M1</t>
    </r>
    <r>
      <rPr>
        <sz val="11"/>
        <color theme="1"/>
        <rFont val="Calibri"/>
        <family val="2"/>
        <scheme val="minor"/>
      </rPr>
      <t xml:space="preserve"> Civilisation et art italiens</t>
    </r>
  </si>
  <si>
    <r>
      <t xml:space="preserve">LITT901- </t>
    </r>
    <r>
      <rPr>
        <sz val="11"/>
        <color rgb="FFFF0000"/>
        <rFont val="Calibri (Corps)"/>
      </rPr>
      <t xml:space="preserve">M1 </t>
    </r>
    <r>
      <rPr>
        <sz val="11"/>
        <color theme="1"/>
        <rFont val="Calibri"/>
        <family val="2"/>
        <scheme val="minor"/>
      </rPr>
      <t xml:space="preserve"> Littérature italienne</t>
    </r>
  </si>
  <si>
    <r>
      <t>GRAM901</t>
    </r>
    <r>
      <rPr>
        <sz val="10"/>
        <color rgb="FFFF0000"/>
        <rFont val="Calibri (Corps)"/>
      </rPr>
      <t xml:space="preserve">- M </t>
    </r>
    <r>
      <rPr>
        <sz val="10"/>
        <rFont val="Calibri"/>
        <family val="2"/>
        <scheme val="minor"/>
      </rPr>
      <t xml:space="preserve"> Grammaire</t>
    </r>
  </si>
  <si>
    <t xml:space="preserve">M : UE mutualisée: </t>
  </si>
  <si>
    <t>CIVI 901 mutualisée avec CIVI701</t>
  </si>
  <si>
    <t>LITT901 mutualisée avec LITT701</t>
  </si>
  <si>
    <t>TRAD901 mutualisée avec TRAD701</t>
  </si>
  <si>
    <t>GRAM901 mutualisée avec GRAM701</t>
  </si>
  <si>
    <t>M : UE mutualisée : pour les mutualisations des UE7 et UE 8 voir le semestre 9</t>
  </si>
  <si>
    <t>Dossier ou écrit</t>
  </si>
  <si>
    <t>RECHERCHE</t>
  </si>
  <si>
    <t>Dossier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</si>
  <si>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</si>
  <si>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</si>
  <si>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</si>
  <si>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</si>
  <si>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</si>
  <si>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</si>
  <si>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</si>
  <si>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</si>
  <si>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t>Dossier et/ou écrit et/ou oral (2)</t>
  </si>
  <si>
    <t>écrit et/ou oral (1)</t>
  </si>
  <si>
    <t>Suivi de stage</t>
  </si>
  <si>
    <t>Report du suivi de stage</t>
  </si>
  <si>
    <t>Commentaires :
(1) Sauf pour parcours EPS (CC1 : 70%, CC2 30%, voir MCCC du parcours EPS)
(2) UE STAG801 : note seuil de 10/20 à l'ET.</t>
  </si>
  <si>
    <r>
      <t xml:space="preserve">CIVI701 </t>
    </r>
    <r>
      <rPr>
        <sz val="10"/>
        <color rgb="FFFF0000"/>
        <rFont val="Calibri (Corps)_x0000_"/>
      </rPr>
      <t>-</t>
    </r>
    <r>
      <rPr>
        <sz val="10"/>
        <color rgb="FFFF0000"/>
        <rFont val="Calibri (Corps)_x0000_"/>
      </rPr>
      <t xml:space="preserve"> </t>
    </r>
    <r>
      <rPr>
        <sz val="10"/>
        <rFont val="Calibri (Corps)_x0000_"/>
      </rPr>
      <t>Civilisation et art italien</t>
    </r>
  </si>
  <si>
    <r>
      <t xml:space="preserve">TRAD702  </t>
    </r>
    <r>
      <rPr>
        <sz val="10"/>
        <rFont val="Calibri (Corps)_x0000_"/>
      </rPr>
      <t>Thème</t>
    </r>
  </si>
  <si>
    <r>
      <t xml:space="preserve">LITT701  </t>
    </r>
    <r>
      <rPr>
        <sz val="10"/>
        <rFont val="Calibri (Corps)_x0000_"/>
      </rPr>
      <t>Littérature italienne</t>
    </r>
  </si>
  <si>
    <r>
      <t xml:space="preserve">TRAD701  </t>
    </r>
    <r>
      <rPr>
        <sz val="10"/>
        <rFont val="Calibri (Corps)_x0000_"/>
      </rPr>
      <t>Version</t>
    </r>
  </si>
  <si>
    <t>Commentaires :
(1) Validation par le responsable de l'UE (voir règlement des études)</t>
  </si>
  <si>
    <r>
      <t xml:space="preserve">UE4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(UE non compensable)</t>
    </r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</si>
  <si>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</si>
  <si>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</si>
  <si>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</si>
  <si>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</si>
  <si>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</si>
  <si>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</si>
  <si>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</si>
  <si>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</si>
  <si>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</si>
  <si>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</si>
  <si>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</si>
  <si>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</si>
  <si>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</si>
  <si>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COMPOSANTE : INSPE</t>
  </si>
  <si>
    <t>SEMESTRE 7</t>
  </si>
  <si>
    <t xml:space="preserve">SEMESTRE 8 </t>
  </si>
  <si>
    <t>SEMESTRE 9</t>
  </si>
  <si>
    <t xml:space="preserve">SEMESTRE 10 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</si>
  <si>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</si>
  <si>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</si>
  <si>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</si>
  <si>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</si>
  <si>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</si>
  <si>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</si>
  <si>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</si>
  <si>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</si>
  <si>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</si>
  <si>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</si>
  <si>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sont mis en attente jusqu'à la fin du S4. Le stage est alors validé si l'UE STAG1001 est validée.</t>
  </si>
  <si>
    <t xml:space="preserve">(1) En cas d'avis réservé à la validation du stage, les résultats à l'UE STAG-MEM901 </t>
  </si>
  <si>
    <t xml:space="preserve">UE5 : Culture italienne 2 Identifier, sélectionner diverses ressources et synthétiser des données en vue de leur exploitation </t>
  </si>
  <si>
    <t>UE6 : Langue italienne 2 Utiliser une langue vivante étrangère à des fins de communication</t>
  </si>
  <si>
    <t xml:space="preserve">UE4 : Culture Italienne 3 Identifier, sélectionner diverses ressources et synthétiser des données en vue de leur exploitation </t>
  </si>
  <si>
    <t>UE5 : Langue italienne 3 Utiliser une langue vivante étrangère à des fins de communication</t>
  </si>
  <si>
    <t xml:space="preserve"> UE5 : Culture italienne et méthodologie Identifier, sélectionner diverses ressources et synthétiser des données en vue de leur exploitation </t>
  </si>
  <si>
    <r>
      <rPr>
        <b/>
        <sz val="11"/>
        <color theme="1"/>
        <rFont val="Calibri"/>
        <family val="2"/>
        <scheme val="minor"/>
      </rPr>
      <t xml:space="preserve">RNCP31852BC04 </t>
    </r>
    <r>
      <rPr>
        <sz val="11"/>
        <color theme="1"/>
        <rFont val="Calibri"/>
        <family val="2"/>
        <scheme val="minor"/>
      </rPr>
      <t xml:space="preserve">
Développer des savoirs hautement spécialisés et les intégrer</t>
    </r>
  </si>
  <si>
    <t xml:space="preserve">UE7 : Culture italienne </t>
  </si>
  <si>
    <t xml:space="preserve">UE8 : Langue italienne </t>
  </si>
  <si>
    <r>
      <rPr>
        <b/>
        <sz val="11"/>
        <color theme="1"/>
        <rFont val="Calibri"/>
        <family val="2"/>
        <scheme val="minor"/>
      </rPr>
      <t xml:space="preserve">RNCP31852BC02  </t>
    </r>
    <r>
      <rPr>
        <sz val="11"/>
        <color theme="1"/>
        <rFont val="Calibri"/>
        <family val="2"/>
        <scheme val="minor"/>
      </rPr>
      <t xml:space="preserve">
- Organiser et assurer un mode de fonctionnement du groupe favorisant l'apprentissage et la socialisation des élèves
- Évaluer les progrès et les acquisitions des élèves
</t>
    </r>
    <r>
      <rPr>
        <b/>
        <sz val="11"/>
        <color theme="1"/>
        <rFont val="Calibri"/>
        <family val="2"/>
        <scheme val="minor"/>
      </rPr>
      <t xml:space="preserve">
RNCP31852BC05 
</t>
    </r>
    <r>
      <rPr>
        <sz val="11"/>
        <color theme="1"/>
        <rFont val="Calibri"/>
        <family val="2"/>
        <scheme val="minor"/>
      </rPr>
      <t xml:space="preserve">Communication spécialisée pour le transfert de connaissances
</t>
    </r>
  </si>
  <si>
    <r>
      <rPr>
        <b/>
        <sz val="11"/>
        <color theme="1"/>
        <rFont val="Calibri"/>
        <family val="2"/>
        <scheme val="minor"/>
      </rPr>
      <t>RNCP31852BC05 </t>
    </r>
    <r>
      <rPr>
        <sz val="11"/>
        <color theme="1"/>
        <rFont val="Calibri"/>
        <family val="2"/>
        <scheme val="minor"/>
      </rPr>
      <t xml:space="preserve">
Communication spécialisée pour le transfert de connaissances</t>
    </r>
  </si>
  <si>
    <r>
      <rPr>
        <b/>
        <sz val="11"/>
        <color theme="1"/>
        <rFont val="Calibri"/>
        <family val="2"/>
        <scheme val="minor"/>
      </rPr>
      <t xml:space="preserve">RNCP31852BC04 </t>
    </r>
    <r>
      <rPr>
        <sz val="11"/>
        <color theme="1"/>
        <rFont val="Calibri"/>
        <family val="2"/>
        <scheme val="minor"/>
      </rPr>
      <t xml:space="preserve">
Développer des savoirs hautement spécialisés et les intégrer
</t>
    </r>
    <r>
      <rPr>
        <b/>
        <sz val="11"/>
        <color theme="1"/>
        <rFont val="Calibri"/>
        <family val="2"/>
        <scheme val="minor"/>
      </rPr>
      <t xml:space="preserve">
RNCP31852BC02 
</t>
    </r>
    <r>
      <rPr>
        <sz val="11"/>
        <color theme="1"/>
        <rFont val="Calibri"/>
        <family val="2"/>
        <scheme val="minor"/>
      </rPr>
      <t>Compétences communes à tous les professeurs</t>
    </r>
  </si>
  <si>
    <r>
      <rPr>
        <b/>
        <sz val="11"/>
        <color theme="1"/>
        <rFont val="Calibri"/>
        <family val="2"/>
        <scheme val="minor"/>
      </rPr>
      <t xml:space="preserve">RNCP31852BC02  </t>
    </r>
    <r>
      <rPr>
        <sz val="11"/>
        <color theme="1"/>
        <rFont val="Calibri"/>
        <family val="2"/>
        <scheme val="minor"/>
      </rPr>
      <t xml:space="preserve">
- Organiser et assurer un mode de fonctionnement du groupe favorisant l'apprentissage et la socialisation des élèves
- Évaluer les progrès et les acquisitions des élèves
</t>
    </r>
    <r>
      <rPr>
        <b/>
        <sz val="11"/>
        <color theme="1"/>
        <rFont val="Calibri"/>
        <family val="2"/>
        <scheme val="minor"/>
      </rPr>
      <t>RNCP31852BC05 </t>
    </r>
    <r>
      <rPr>
        <sz val="11"/>
        <color theme="1"/>
        <rFont val="Calibri"/>
        <family val="2"/>
        <scheme val="minor"/>
      </rPr>
      <t xml:space="preserve">
Communication spécialisée pour le transfert de connaissances</t>
    </r>
  </si>
  <si>
    <r>
      <rPr>
        <b/>
        <sz val="11"/>
        <color theme="1"/>
        <rFont val="Calibri"/>
        <family val="2"/>
        <scheme val="minor"/>
      </rPr>
      <t>RNCP31852BC01</t>
    </r>
    <r>
      <rPr>
        <sz val="11"/>
        <color theme="1"/>
        <rFont val="Calibri"/>
        <family val="2"/>
        <scheme val="minor"/>
      </rPr>
      <t xml:space="preserve"> Compétences communes à tous les professeurs et personnels d'éducation
</t>
    </r>
    <r>
      <rPr>
        <b/>
        <sz val="11"/>
        <color theme="1"/>
        <rFont val="Calibri"/>
        <family val="2"/>
        <scheme val="minor"/>
      </rPr>
      <t xml:space="preserve">RNCP31852BC02 </t>
    </r>
    <r>
      <rPr>
        <sz val="11"/>
        <color theme="1"/>
        <rFont val="Calibri"/>
        <family val="2"/>
        <scheme val="minor"/>
      </rPr>
      <t xml:space="preserve">
- Maîtriser les savoirs disciplinaires et leur didactique,
- Construire, mettre en œuvre et animer des situations d'enseignement et d'apprentissage prenant en compte la diversité des élèves</t>
    </r>
  </si>
  <si>
    <r>
      <rPr>
        <b/>
        <sz val="11"/>
        <color theme="1"/>
        <rFont val="Calibri"/>
        <family val="2"/>
        <scheme val="minor"/>
      </rPr>
      <t>RNCP31852BC01</t>
    </r>
    <r>
      <rPr>
        <sz val="11"/>
        <color theme="1"/>
        <rFont val="Calibri"/>
        <family val="2"/>
        <scheme val="minor"/>
      </rPr>
      <t xml:space="preserve"> 
Compétences communes à tous les professeurs et personnels d'éducation
</t>
    </r>
    <r>
      <rPr>
        <b/>
        <sz val="11"/>
        <color theme="1"/>
        <rFont val="Calibri"/>
        <family val="2"/>
        <scheme val="minor"/>
      </rPr>
      <t xml:space="preserve">RNCP31852BC02 </t>
    </r>
    <r>
      <rPr>
        <sz val="11"/>
        <color theme="1"/>
        <rFont val="Calibri"/>
        <family val="2"/>
        <scheme val="minor"/>
      </rPr>
      <t xml:space="preserve">
- Maîtriser les savoirs disciplinaires et leur didactique,
- Construire, mettre en œuvre et animer des situations d'enseignement et d'apprentissage prenant en compte la diversité des élèves</t>
    </r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</si>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</sst>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sz val="11"/>
      <color rgb="FFFF0000"/>
      <name val="Calibri (Corps)"/>
    </font>
    <font>
      <sz val="10"/>
      <color rgb="FFFF0000"/>
      <name val="Calibri (Corps)"/>
    </font>
    <font>
      <i/>
      <sz val="9"/>
      <color rgb="FF000000"/>
      <name val="Tahoma"/>
      <family val="2"/>
    </font>
    <font>
      <b/>
      <u/>
      <sz val="9"/>
      <color rgb="FF000000"/>
      <name val="Tahoma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10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41312"/>
      </left>
      <right style="thin">
        <color auto="1"/>
      </right>
      <top style="thin">
        <color rgb="FF141312"/>
      </top>
      <bottom/>
      <diagonal/>
    </border>
    <border>
      <left style="thin">
        <color rgb="FF141312"/>
      </left>
      <right style="thin">
        <color auto="1"/>
      </right>
      <top/>
      <bottom style="thin">
        <color rgb="FF141312"/>
      </bottom>
      <diagonal/>
    </border>
    <border>
      <left style="thin">
        <color rgb="FF1F1C1B"/>
      </left>
      <right style="thin">
        <color rgb="FF1F1C1B"/>
      </right>
      <top/>
      <bottom/>
      <diagonal/>
    </border>
    <border>
      <left style="thin">
        <color rgb="FF1F1C1B"/>
      </left>
      <right/>
      <top/>
      <bottom style="thin">
        <color rgb="FF1F1C1B"/>
      </bottom>
      <diagonal/>
    </border>
    <border>
      <left style="thin">
        <color rgb="FF1F1C1B"/>
      </left>
      <right/>
      <top/>
      <bottom/>
      <diagonal/>
    </border>
    <border>
      <left style="thin">
        <color rgb="FF14131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41312"/>
      </right>
      <top style="thin">
        <color rgb="FF141312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141312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141312"/>
      </bottom>
      <diagonal/>
    </border>
  </borders>
  <cellStyleXfs count="2">
    <xf numFmtId="0" fontId="0" fillId="0" borderId="0"/>
    <xf numFmtId="0" fontId="4" fillId="0" borderId="0"/>
  </cellStyleXfs>
  <cellXfs count="3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3" borderId="54" xfId="0" applyFill="1" applyBorder="1"/>
    <xf numFmtId="0" fontId="0" fillId="3" borderId="55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6" xfId="0" applyFill="1" applyBorder="1"/>
    <xf numFmtId="0" fontId="0" fillId="3" borderId="60" xfId="0" applyFill="1" applyBorder="1"/>
    <xf numFmtId="0" fontId="0" fillId="3" borderId="42" xfId="0" applyFill="1" applyBorder="1"/>
    <xf numFmtId="0" fontId="1" fillId="0" borderId="10" xfId="0" applyFont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7" xfId="0" applyFill="1" applyBorder="1"/>
    <xf numFmtId="0" fontId="0" fillId="3" borderId="58" xfId="0" applyFill="1" applyBorder="1"/>
    <xf numFmtId="0" fontId="0" fillId="3" borderId="59" xfId="0" applyFill="1" applyBorder="1"/>
    <xf numFmtId="0" fontId="0" fillId="3" borderId="61" xfId="0" applyFill="1" applyBorder="1"/>
    <xf numFmtId="0" fontId="0" fillId="3" borderId="62" xfId="0" applyFill="1" applyBorder="1"/>
    <xf numFmtId="0" fontId="0" fillId="3" borderId="63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5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7" fillId="0" borderId="66" xfId="0" applyFont="1" applyFill="1" applyBorder="1" applyAlignment="1" applyProtection="1">
      <alignment vertical="center"/>
    </xf>
    <xf numFmtId="0" fontId="0" fillId="0" borderId="67" xfId="0" applyBorder="1" applyAlignment="1" applyProtection="1">
      <alignment horizontal="right" vertical="center"/>
      <protection locked="0" hidden="1"/>
    </xf>
    <xf numFmtId="0" fontId="1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0" fillId="0" borderId="68" xfId="0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6" borderId="64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6" borderId="66" xfId="0" applyFont="1" applyFill="1" applyBorder="1" applyAlignment="1" applyProtection="1">
      <alignment vertical="center"/>
    </xf>
    <xf numFmtId="0" fontId="8" fillId="0" borderId="64" xfId="0" applyFont="1" applyFill="1" applyBorder="1" applyAlignment="1">
      <alignment vertical="center"/>
    </xf>
    <xf numFmtId="0" fontId="8" fillId="6" borderId="64" xfId="0" applyFont="1" applyFill="1" applyBorder="1" applyAlignment="1">
      <alignment vertical="center" wrapText="1"/>
    </xf>
    <xf numFmtId="0" fontId="0" fillId="0" borderId="3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4" xfId="0" applyFont="1" applyFill="1" applyBorder="1"/>
    <xf numFmtId="0" fontId="18" fillId="0" borderId="34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70" xfId="0" applyFont="1" applyFill="1" applyBorder="1" applyAlignment="1" applyProtection="1">
      <alignment horizontal="right" vertical="center"/>
    </xf>
    <xf numFmtId="0" fontId="8" fillId="0" borderId="66" xfId="0" applyFont="1" applyFill="1" applyBorder="1" applyAlignment="1" applyProtection="1">
      <alignment vertical="center"/>
    </xf>
    <xf numFmtId="0" fontId="8" fillId="0" borderId="64" xfId="0" applyFont="1" applyFill="1" applyBorder="1" applyAlignment="1">
      <alignment vertical="center" wrapText="1"/>
    </xf>
    <xf numFmtId="0" fontId="1" fillId="0" borderId="67" xfId="0" applyFont="1" applyBorder="1" applyAlignment="1" applyProtection="1">
      <alignment horizontal="left" vertical="center"/>
      <protection locked="0" hidden="1"/>
    </xf>
    <xf numFmtId="0" fontId="0" fillId="8" borderId="71" xfId="0" applyFill="1" applyBorder="1" applyAlignment="1">
      <alignment horizontal="right" vertical="center"/>
    </xf>
    <xf numFmtId="0" fontId="0" fillId="8" borderId="70" xfId="0" applyFill="1" applyBorder="1" applyAlignment="1">
      <alignment horizontal="right" vertical="center"/>
    </xf>
    <xf numFmtId="0" fontId="16" fillId="0" borderId="6" xfId="0" applyFont="1" applyBorder="1" applyAlignment="1">
      <alignment horizontal="center"/>
    </xf>
    <xf numFmtId="0" fontId="0" fillId="0" borderId="74" xfId="0" applyFont="1" applyFill="1" applyBorder="1" applyAlignment="1" applyProtection="1">
      <alignment horizontal="left" vertical="center"/>
    </xf>
    <xf numFmtId="0" fontId="1" fillId="0" borderId="70" xfId="0" applyFont="1" applyFill="1" applyBorder="1" applyAlignment="1" applyProtection="1">
      <alignment horizontal="left" vertical="center"/>
    </xf>
    <xf numFmtId="0" fontId="0" fillId="0" borderId="75" xfId="0" applyFont="1" applyFill="1" applyBorder="1" applyAlignment="1" applyProtection="1">
      <alignment horizontal="right" vertical="center"/>
    </xf>
    <xf numFmtId="0" fontId="0" fillId="0" borderId="76" xfId="0" applyFont="1" applyFill="1" applyBorder="1" applyAlignment="1" applyProtection="1">
      <alignment horizontal="right" vertical="center"/>
    </xf>
    <xf numFmtId="0" fontId="24" fillId="0" borderId="70" xfId="0" applyFont="1" applyFill="1" applyBorder="1" applyAlignment="1" applyProtection="1">
      <alignment horizontal="left" vertical="center"/>
    </xf>
    <xf numFmtId="0" fontId="24" fillId="0" borderId="71" xfId="0" applyFont="1" applyFill="1" applyBorder="1" applyAlignment="1" applyProtection="1">
      <alignment horizontal="left" vertical="center"/>
    </xf>
    <xf numFmtId="0" fontId="16" fillId="0" borderId="30" xfId="0" applyFont="1" applyBorder="1" applyAlignment="1">
      <alignment horizontal="center"/>
    </xf>
    <xf numFmtId="0" fontId="24" fillId="0" borderId="77" xfId="0" applyFont="1" applyFill="1" applyBorder="1" applyAlignment="1" applyProtection="1">
      <alignment horizontal="left" vertical="center"/>
    </xf>
    <xf numFmtId="0" fontId="23" fillId="0" borderId="78" xfId="0" applyFont="1" applyFill="1" applyBorder="1" applyAlignment="1" applyProtection="1">
      <alignment horizontal="right" vertical="center"/>
    </xf>
    <xf numFmtId="9" fontId="0" fillId="0" borderId="31" xfId="0" applyNumberFormat="1" applyBorder="1"/>
    <xf numFmtId="9" fontId="0" fillId="0" borderId="68" xfId="0" applyNumberFormat="1" applyBorder="1"/>
    <xf numFmtId="9" fontId="0" fillId="0" borderId="26" xfId="0" applyNumberFormat="1" applyBorder="1"/>
    <xf numFmtId="9" fontId="0" fillId="0" borderId="3" xfId="0" applyNumberFormat="1" applyBorder="1"/>
    <xf numFmtId="9" fontId="0" fillId="0" borderId="27" xfId="0" applyNumberFormat="1" applyBorder="1"/>
    <xf numFmtId="0" fontId="1" fillId="0" borderId="30" xfId="0" applyFont="1" applyBorder="1" applyAlignment="1">
      <alignment horizontal="center" vertical="center"/>
    </xf>
    <xf numFmtId="0" fontId="16" fillId="0" borderId="25" xfId="0" applyFont="1" applyFill="1" applyBorder="1"/>
    <xf numFmtId="0" fontId="16" fillId="0" borderId="17" xfId="0" applyFont="1" applyFill="1" applyBorder="1"/>
    <xf numFmtId="0" fontId="16" fillId="0" borderId="28" xfId="0" applyFont="1" applyFill="1" applyBorder="1"/>
    <xf numFmtId="0" fontId="16" fillId="0" borderId="26" xfId="0" applyFont="1" applyFill="1" applyBorder="1"/>
    <xf numFmtId="0" fontId="16" fillId="0" borderId="16" xfId="0" applyFont="1" applyFill="1" applyBorder="1"/>
    <xf numFmtId="0" fontId="16" fillId="0" borderId="27" xfId="0" applyFont="1" applyFill="1" applyBorder="1"/>
    <xf numFmtId="0" fontId="16" fillId="0" borderId="3" xfId="0" applyFont="1" applyFill="1" applyBorder="1"/>
    <xf numFmtId="0" fontId="16" fillId="0" borderId="40" xfId="0" applyFont="1" applyFill="1" applyBorder="1"/>
    <xf numFmtId="9" fontId="16" fillId="0" borderId="27" xfId="0" applyNumberFormat="1" applyFont="1" applyFill="1" applyBorder="1"/>
    <xf numFmtId="9" fontId="16" fillId="0" borderId="26" xfId="0" applyNumberFormat="1" applyFont="1" applyFill="1" applyBorder="1"/>
    <xf numFmtId="0" fontId="18" fillId="11" borderId="34" xfId="0" applyFont="1" applyFill="1" applyBorder="1"/>
    <xf numFmtId="0" fontId="0" fillId="0" borderId="35" xfId="0" applyBorder="1" applyAlignment="1">
      <alignment horizontal="center"/>
    </xf>
    <xf numFmtId="0" fontId="0" fillId="0" borderId="28" xfId="0" applyFill="1" applyBorder="1"/>
    <xf numFmtId="0" fontId="15" fillId="7" borderId="5" xfId="0" applyFont="1" applyFill="1" applyBorder="1" applyAlignment="1"/>
    <xf numFmtId="0" fontId="1" fillId="7" borderId="22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7" borderId="45" xfId="0" applyFill="1" applyBorder="1"/>
    <xf numFmtId="0" fontId="0" fillId="7" borderId="53" xfId="0" applyFill="1" applyBorder="1"/>
    <xf numFmtId="0" fontId="0" fillId="7" borderId="41" xfId="0" applyFill="1" applyBorder="1"/>
    <xf numFmtId="0" fontId="0" fillId="7" borderId="2" xfId="0" applyFill="1" applyBorder="1"/>
    <xf numFmtId="0" fontId="15" fillId="7" borderId="6" xfId="0" applyFont="1" applyFill="1" applyBorder="1" applyAlignment="1"/>
    <xf numFmtId="0" fontId="0" fillId="7" borderId="6" xfId="0" applyFill="1" applyBorder="1"/>
    <xf numFmtId="0" fontId="0" fillId="7" borderId="3" xfId="0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15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4" xfId="0" applyFill="1" applyBorder="1"/>
    <xf numFmtId="0" fontId="0" fillId="7" borderId="55" xfId="0" applyFill="1" applyBorder="1"/>
    <xf numFmtId="0" fontId="0" fillId="7" borderId="31" xfId="0" applyFill="1" applyBorder="1"/>
    <xf numFmtId="0" fontId="17" fillId="9" borderId="64" xfId="0" applyFont="1" applyFill="1" applyBorder="1" applyAlignment="1">
      <alignment vertical="center"/>
    </xf>
    <xf numFmtId="0" fontId="16" fillId="10" borderId="29" xfId="0" applyFont="1" applyFill="1" applyBorder="1" applyAlignment="1">
      <alignment horizontal="center"/>
    </xf>
    <xf numFmtId="0" fontId="15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16" xfId="0" applyFill="1" applyBorder="1"/>
    <xf numFmtId="0" fontId="0" fillId="7" borderId="58" xfId="0" applyFill="1" applyBorder="1"/>
    <xf numFmtId="0" fontId="0" fillId="7" borderId="56" xfId="0" applyFill="1" applyBorder="1"/>
    <xf numFmtId="0" fontId="8" fillId="7" borderId="64" xfId="0" applyFont="1" applyFill="1" applyBorder="1" applyAlignment="1">
      <alignment vertical="center"/>
    </xf>
    <xf numFmtId="0" fontId="16" fillId="7" borderId="6" xfId="0" applyFont="1" applyFill="1" applyBorder="1" applyAlignment="1">
      <alignment horizontal="center"/>
    </xf>
    <xf numFmtId="0" fontId="0" fillId="7" borderId="28" xfId="0" applyFill="1" applyBorder="1" applyAlignment="1">
      <alignment wrapText="1"/>
    </xf>
    <xf numFmtId="0" fontId="18" fillId="7" borderId="28" xfId="0" applyFont="1" applyFill="1" applyBorder="1" applyAlignment="1">
      <alignment wrapText="1"/>
    </xf>
    <xf numFmtId="9" fontId="1" fillId="0" borderId="6" xfId="0" applyNumberFormat="1" applyFont="1" applyBorder="1" applyAlignment="1">
      <alignment horizontal="center"/>
    </xf>
    <xf numFmtId="9" fontId="0" fillId="7" borderId="26" xfId="0" applyNumberFormat="1" applyFill="1" applyBorder="1"/>
    <xf numFmtId="0" fontId="0" fillId="7" borderId="59" xfId="0" applyFill="1" applyBorder="1"/>
    <xf numFmtId="9" fontId="1" fillId="0" borderId="29" xfId="0" applyNumberFormat="1" applyFont="1" applyBorder="1" applyAlignment="1">
      <alignment horizontal="center"/>
    </xf>
    <xf numFmtId="0" fontId="16" fillId="0" borderId="3" xfId="0" applyFont="1" applyFill="1" applyBorder="1" applyAlignment="1">
      <alignment horizontal="right"/>
    </xf>
    <xf numFmtId="0" fontId="16" fillId="0" borderId="30" xfId="0" applyFont="1" applyBorder="1"/>
    <xf numFmtId="0" fontId="18" fillId="0" borderId="28" xfId="0" applyFont="1" applyBorder="1" applyAlignment="1">
      <alignment wrapText="1"/>
    </xf>
    <xf numFmtId="0" fontId="18" fillId="0" borderId="25" xfId="0" applyFont="1" applyBorder="1"/>
    <xf numFmtId="0" fontId="0" fillId="7" borderId="15" xfId="0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15" fillId="10" borderId="6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10" borderId="25" xfId="0" applyFill="1" applyBorder="1"/>
    <xf numFmtId="9" fontId="0" fillId="10" borderId="27" xfId="0" applyNumberFormat="1" applyFill="1" applyBorder="1"/>
    <xf numFmtId="0" fontId="0" fillId="10" borderId="26" xfId="0" applyFill="1" applyBorder="1"/>
    <xf numFmtId="0" fontId="0" fillId="10" borderId="15" xfId="0" applyFill="1" applyBorder="1"/>
    <xf numFmtId="0" fontId="0" fillId="10" borderId="3" xfId="0" applyFill="1" applyBorder="1"/>
    <xf numFmtId="0" fontId="0" fillId="10" borderId="54" xfId="0" applyFill="1" applyBorder="1"/>
    <xf numFmtId="0" fontId="0" fillId="10" borderId="55" xfId="0" applyFill="1" applyBorder="1"/>
    <xf numFmtId="0" fontId="0" fillId="10" borderId="31" xfId="0" applyFill="1" applyBorder="1"/>
    <xf numFmtId="0" fontId="0" fillId="10" borderId="0" xfId="0" applyFill="1"/>
    <xf numFmtId="0" fontId="15" fillId="0" borderId="16" xfId="0" applyFont="1" applyBorder="1"/>
    <xf numFmtId="0" fontId="15" fillId="0" borderId="3" xfId="0" applyFont="1" applyBorder="1"/>
    <xf numFmtId="0" fontId="17" fillId="6" borderId="81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7" borderId="0" xfId="0" applyFill="1"/>
    <xf numFmtId="0" fontId="32" fillId="7" borderId="0" xfId="0" applyFont="1" applyFill="1" applyAlignment="1">
      <alignment wrapText="1"/>
    </xf>
    <xf numFmtId="0" fontId="0" fillId="7" borderId="47" xfId="0" applyFill="1" applyBorder="1"/>
    <xf numFmtId="0" fontId="0" fillId="7" borderId="48" xfId="0" applyFill="1" applyBorder="1"/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10" fillId="7" borderId="28" xfId="0" applyFont="1" applyFill="1" applyBorder="1" applyAlignment="1">
      <alignment wrapText="1"/>
    </xf>
    <xf numFmtId="0" fontId="16" fillId="7" borderId="26" xfId="0" applyFont="1" applyFill="1" applyBorder="1"/>
    <xf numFmtId="0" fontId="16" fillId="7" borderId="27" xfId="0" applyFont="1" applyFill="1" applyBorder="1"/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0" fillId="7" borderId="28" xfId="0" applyFont="1" applyFill="1" applyBorder="1"/>
    <xf numFmtId="0" fontId="10" fillId="7" borderId="25" xfId="0" applyFont="1" applyFill="1" applyBorder="1"/>
    <xf numFmtId="0" fontId="1" fillId="0" borderId="34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0" xfId="1" applyFont="1" applyFill="1" applyBorder="1" applyAlignment="1">
      <alignment vertical="center"/>
    </xf>
    <xf numFmtId="0" fontId="6" fillId="11" borderId="11" xfId="1" applyFont="1" applyFill="1" applyBorder="1" applyAlignment="1">
      <alignment vertical="center"/>
    </xf>
    <xf numFmtId="0" fontId="0" fillId="11" borderId="11" xfId="0" applyFill="1" applyBorder="1"/>
    <xf numFmtId="0" fontId="0" fillId="11" borderId="0" xfId="0" applyFill="1"/>
    <xf numFmtId="0" fontId="0" fillId="0" borderId="22" xfId="0" applyBorder="1"/>
    <xf numFmtId="0" fontId="0" fillId="0" borderId="89" xfId="0" applyBorder="1"/>
    <xf numFmtId="0" fontId="0" fillId="0" borderId="2" xfId="0" applyBorder="1"/>
    <xf numFmtId="0" fontId="0" fillId="0" borderId="4" xfId="0" applyBorder="1"/>
    <xf numFmtId="0" fontId="8" fillId="0" borderId="90" xfId="0" applyFont="1" applyFill="1" applyBorder="1" applyAlignment="1">
      <alignment vertical="center"/>
    </xf>
    <xf numFmtId="0" fontId="0" fillId="9" borderId="91" xfId="0" applyFont="1" applyFill="1" applyBorder="1" applyAlignment="1">
      <alignment horizontal="right" vertical="center"/>
    </xf>
    <xf numFmtId="0" fontId="16" fillId="0" borderId="92" xfId="0" applyFont="1" applyBorder="1" applyAlignment="1" applyProtection="1">
      <alignment horizontal="right" vertical="center"/>
      <protection locked="0" hidden="1"/>
    </xf>
    <xf numFmtId="0" fontId="0" fillId="9" borderId="93" xfId="0" applyFont="1" applyFill="1" applyBorder="1" applyAlignment="1">
      <alignment horizontal="right" vertical="center"/>
    </xf>
    <xf numFmtId="0" fontId="0" fillId="0" borderId="91" xfId="0" applyBorder="1" applyAlignment="1">
      <alignment horizontal="right" vertical="center" wrapText="1"/>
    </xf>
    <xf numFmtId="0" fontId="0" fillId="0" borderId="91" xfId="0" applyBorder="1" applyAlignment="1">
      <alignment horizontal="right" vertical="center"/>
    </xf>
    <xf numFmtId="0" fontId="0" fillId="0" borderId="94" xfId="0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7" borderId="0" xfId="0" applyFont="1" applyFill="1" applyBorder="1"/>
    <xf numFmtId="0" fontId="18" fillId="0" borderId="0" xfId="0" applyFont="1" applyBorder="1"/>
    <xf numFmtId="0" fontId="0" fillId="0" borderId="9" xfId="0" applyBorder="1"/>
    <xf numFmtId="0" fontId="0" fillId="0" borderId="68" xfId="0" applyBorder="1" applyAlignment="1">
      <alignment horizontal="right"/>
    </xf>
    <xf numFmtId="0" fontId="1" fillId="0" borderId="92" xfId="0" applyFont="1" applyBorder="1" applyAlignment="1" applyProtection="1">
      <alignment horizontal="left" vertical="center"/>
      <protection locked="0" hidden="1"/>
    </xf>
    <xf numFmtId="0" fontId="24" fillId="9" borderId="91" xfId="0" applyFont="1" applyFill="1" applyBorder="1" applyAlignment="1">
      <alignment horizontal="right" vertical="center"/>
    </xf>
    <xf numFmtId="0" fontId="0" fillId="0" borderId="7" xfId="0" applyBorder="1"/>
    <xf numFmtId="0" fontId="0" fillId="8" borderId="91" xfId="0" applyFill="1" applyBorder="1" applyAlignment="1">
      <alignment horizontal="right" vertical="center"/>
    </xf>
    <xf numFmtId="0" fontId="0" fillId="0" borderId="92" xfId="0" applyBorder="1" applyAlignment="1" applyProtection="1">
      <alignment horizontal="right" vertical="center"/>
      <protection locked="0" hidden="1"/>
    </xf>
    <xf numFmtId="0" fontId="36" fillId="0" borderId="0" xfId="0" applyFont="1" applyBorder="1"/>
    <xf numFmtId="0" fontId="0" fillId="0" borderId="0" xfId="0" applyFill="1" applyBorder="1"/>
    <xf numFmtId="0" fontId="1" fillId="0" borderId="0" xfId="0" applyFont="1"/>
    <xf numFmtId="0" fontId="1" fillId="0" borderId="2" xfId="0" applyFont="1" applyBorder="1"/>
    <xf numFmtId="0" fontId="0" fillId="0" borderId="6" xfId="0" applyBorder="1" applyAlignment="1">
      <alignment horizontal="left" vertical="top"/>
    </xf>
    <xf numFmtId="0" fontId="0" fillId="0" borderId="6" xfId="0" applyBorder="1" applyAlignment="1"/>
    <xf numFmtId="0" fontId="16" fillId="7" borderId="15" xfId="0" applyFont="1" applyFill="1" applyBorder="1"/>
    <xf numFmtId="9" fontId="37" fillId="7" borderId="3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4" fillId="0" borderId="72" xfId="0" applyFont="1" applyBorder="1" applyAlignment="1">
      <alignment horizontal="right" vertical="center"/>
    </xf>
    <xf numFmtId="0" fontId="24" fillId="0" borderId="73" xfId="0" applyFont="1" applyBorder="1" applyAlignment="1">
      <alignment horizontal="right" vertical="center"/>
    </xf>
    <xf numFmtId="0" fontId="0" fillId="0" borderId="6" xfId="0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0" fillId="0" borderId="9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0" fillId="0" borderId="29" xfId="0" applyBorder="1" applyAlignment="1">
      <alignment horizontal="left" vertical="top" wrapText="1"/>
    </xf>
    <xf numFmtId="0" fontId="0" fillId="0" borderId="97" xfId="0" applyBorder="1" applyAlignment="1">
      <alignment horizontal="left" vertical="top"/>
    </xf>
    <xf numFmtId="0" fontId="33" fillId="2" borderId="84" xfId="0" applyFont="1" applyFill="1" applyBorder="1" applyAlignment="1">
      <alignment horizontal="center" vertical="center" wrapText="1"/>
    </xf>
    <xf numFmtId="0" fontId="33" fillId="2" borderId="85" xfId="0" applyFont="1" applyFill="1" applyBorder="1" applyAlignment="1">
      <alignment horizontal="center" vertical="center" wrapText="1"/>
    </xf>
    <xf numFmtId="0" fontId="33" fillId="2" borderId="86" xfId="0" applyFont="1" applyFill="1" applyBorder="1" applyAlignment="1">
      <alignment horizontal="center" vertical="center" wrapText="1"/>
    </xf>
    <xf numFmtId="0" fontId="33" fillId="12" borderId="84" xfId="0" applyFont="1" applyFill="1" applyBorder="1" applyAlignment="1">
      <alignment horizontal="center" vertical="center" wrapText="1"/>
    </xf>
    <xf numFmtId="0" fontId="35" fillId="2" borderId="85" xfId="0" applyFont="1" applyFill="1" applyBorder="1"/>
    <xf numFmtId="0" fontId="35" fillId="2" borderId="86" xfId="0" applyFont="1" applyFill="1" applyBorder="1"/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95" xfId="0" applyBorder="1" applyAlignment="1">
      <alignment horizontal="right" vertical="center"/>
    </xf>
    <xf numFmtId="0" fontId="0" fillId="0" borderId="96" xfId="0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left" vertical="top"/>
    </xf>
    <xf numFmtId="0" fontId="0" fillId="0" borderId="68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7" xfId="0" applyBorder="1" applyAlignment="1">
      <alignment horizontal="left"/>
    </xf>
    <xf numFmtId="0" fontId="0" fillId="0" borderId="97" xfId="0" applyBorder="1" applyAlignment="1">
      <alignment horizontal="left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97" xfId="0" applyFill="1" applyBorder="1" applyAlignment="1">
      <alignment horizontal="left" vertical="top"/>
    </xf>
    <xf numFmtId="0" fontId="0" fillId="0" borderId="79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top"/>
    </xf>
    <xf numFmtId="0" fontId="31" fillId="0" borderId="0" xfId="0" applyFont="1" applyFill="1" applyBorder="1" applyAlignment="1">
      <alignment horizontal="left" wrapText="1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80" xfId="0" applyFont="1" applyFill="1" applyBorder="1" applyAlignment="1" applyProtection="1">
      <alignment horizontal="left" vertical="center" wrapText="1"/>
    </xf>
    <xf numFmtId="0" fontId="17" fillId="6" borderId="79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80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69" xfId="0" applyFont="1" applyFill="1" applyBorder="1" applyAlignment="1" applyProtection="1">
      <alignment horizontal="left" vertical="center"/>
    </xf>
    <xf numFmtId="0" fontId="17" fillId="6" borderId="82" xfId="0" applyFont="1" applyFill="1" applyBorder="1" applyAlignment="1">
      <alignment horizontal="left" vertical="center"/>
    </xf>
    <xf numFmtId="0" fontId="17" fillId="6" borderId="83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topLeftCell="B1" zoomScale="75" zoomScaleNormal="75" workbookViewId="0">
      <selection activeCell="J14" sqref="J14:K14"/>
    </sheetView>
  </sheetViews>
  <sheetFormatPr baseColWidth="10" defaultRowHeight="15"/>
  <cols>
    <col min="1" max="1" width="87.140625" customWidth="1"/>
    <col min="2" max="2" width="55.7109375" customWidth="1"/>
    <col min="3" max="3" width="68.425781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28515625" customWidth="1"/>
    <col min="14" max="14" width="17.85546875" bestFit="1" customWidth="1"/>
    <col min="15" max="15" width="7.28515625" customWidth="1"/>
    <col min="16" max="16" width="8.140625" customWidth="1"/>
    <col min="17" max="17" width="7.5703125" bestFit="1" customWidth="1"/>
    <col min="18" max="19" width="6.85546875" customWidth="1"/>
  </cols>
  <sheetData>
    <row r="1" spans="1:19" ht="15" customHeight="1">
      <c r="F1" s="259" t="s">
        <v>42</v>
      </c>
      <c r="G1" s="259"/>
      <c r="H1" s="259"/>
      <c r="I1" s="259"/>
      <c r="J1" s="259"/>
      <c r="K1" s="259"/>
      <c r="L1" s="259"/>
      <c r="M1" s="259"/>
      <c r="N1" s="259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64" t="s">
        <v>50</v>
      </c>
      <c r="D4" s="265"/>
      <c r="E4" s="265"/>
      <c r="F4" s="265"/>
      <c r="G4" s="265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266" t="s">
        <v>61</v>
      </c>
      <c r="D5" s="267"/>
      <c r="E5" s="267"/>
      <c r="F5" s="267"/>
      <c r="G5" s="267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260" t="s">
        <v>87</v>
      </c>
      <c r="D6" s="261"/>
      <c r="E6" s="261"/>
      <c r="F6" s="261"/>
      <c r="G6" s="261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260" t="s">
        <v>60</v>
      </c>
      <c r="D7" s="261"/>
      <c r="E7" s="261"/>
      <c r="F7" s="261"/>
      <c r="G7" s="261"/>
      <c r="I7" s="11" t="s">
        <v>143</v>
      </c>
      <c r="J7" s="12"/>
      <c r="K7" s="13"/>
      <c r="L7" s="13"/>
      <c r="M7" s="268" t="s">
        <v>6</v>
      </c>
      <c r="N7" s="269"/>
      <c r="O7" s="217"/>
      <c r="P7" s="13"/>
      <c r="Q7" s="13"/>
      <c r="R7" s="13"/>
      <c r="S7" s="30"/>
    </row>
    <row r="8" spans="1:19" ht="15.75" thickBot="1">
      <c r="C8" s="262" t="s">
        <v>63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30"/>
    </row>
    <row r="9" spans="1:19" ht="15" customHeight="1">
      <c r="A9" s="275" t="s">
        <v>144</v>
      </c>
      <c r="B9" s="278" t="s">
        <v>145</v>
      </c>
      <c r="C9" s="252" t="s">
        <v>4</v>
      </c>
      <c r="D9" s="293" t="s">
        <v>40</v>
      </c>
      <c r="E9" s="252" t="s">
        <v>2</v>
      </c>
      <c r="F9" s="318" t="s">
        <v>3</v>
      </c>
      <c r="G9" s="252" t="s">
        <v>8</v>
      </c>
      <c r="H9" s="310" t="s">
        <v>41</v>
      </c>
      <c r="I9" s="311"/>
      <c r="J9" s="311"/>
      <c r="K9" s="311"/>
      <c r="L9" s="311"/>
      <c r="M9" s="311"/>
      <c r="N9" s="311"/>
      <c r="O9" s="312"/>
      <c r="P9" s="296" t="s">
        <v>9</v>
      </c>
      <c r="Q9" s="297"/>
      <c r="R9" s="297"/>
      <c r="S9" s="298"/>
    </row>
    <row r="10" spans="1:19" ht="15.75" thickBot="1">
      <c r="A10" s="276"/>
      <c r="B10" s="279"/>
      <c r="C10" s="253"/>
      <c r="D10" s="294"/>
      <c r="E10" s="253"/>
      <c r="F10" s="253"/>
      <c r="G10" s="253"/>
      <c r="H10" s="313"/>
      <c r="I10" s="314"/>
      <c r="J10" s="314"/>
      <c r="K10" s="314"/>
      <c r="L10" s="314"/>
      <c r="M10" s="314"/>
      <c r="N10" s="314"/>
      <c r="O10" s="315"/>
      <c r="P10" s="299"/>
      <c r="Q10" s="300"/>
      <c r="R10" s="300"/>
      <c r="S10" s="301"/>
    </row>
    <row r="11" spans="1:19" ht="15.75" thickBot="1">
      <c r="A11" s="276"/>
      <c r="B11" s="279"/>
      <c r="C11" s="253"/>
      <c r="D11" s="294"/>
      <c r="E11" s="253"/>
      <c r="F11" s="253"/>
      <c r="G11" s="253"/>
      <c r="H11" s="288" t="s">
        <v>0</v>
      </c>
      <c r="I11" s="289"/>
      <c r="J11" s="289"/>
      <c r="K11" s="290"/>
      <c r="L11" s="288" t="s">
        <v>17</v>
      </c>
      <c r="M11" s="289"/>
      <c r="N11" s="289"/>
      <c r="O11" s="290"/>
      <c r="P11" s="302" t="s">
        <v>13</v>
      </c>
      <c r="Q11" s="304" t="s">
        <v>14</v>
      </c>
      <c r="R11" s="306" t="s">
        <v>15</v>
      </c>
      <c r="S11" s="308" t="s">
        <v>16</v>
      </c>
    </row>
    <row r="12" spans="1:19" ht="36.75" thickBot="1">
      <c r="A12" s="277"/>
      <c r="B12" s="280"/>
      <c r="C12" s="254"/>
      <c r="D12" s="295"/>
      <c r="E12" s="254"/>
      <c r="F12" s="254"/>
      <c r="G12" s="254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303"/>
      <c r="Q12" s="305"/>
      <c r="R12" s="307"/>
      <c r="S12" s="309"/>
    </row>
    <row r="13" spans="1:19" ht="15.75" thickBot="1">
      <c r="A13" s="281"/>
      <c r="B13" s="282"/>
      <c r="C13" s="285" t="s">
        <v>133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</row>
    <row r="14" spans="1:19" ht="35.25" customHeight="1">
      <c r="A14" s="222"/>
      <c r="B14" s="222"/>
      <c r="C14" s="319" t="s">
        <v>52</v>
      </c>
      <c r="D14" s="130" t="s">
        <v>46</v>
      </c>
      <c r="E14" s="131" t="s">
        <v>43</v>
      </c>
      <c r="F14" s="131">
        <v>3</v>
      </c>
      <c r="G14" s="131">
        <v>3</v>
      </c>
      <c r="H14" s="132"/>
      <c r="I14" s="133"/>
      <c r="J14" s="134" t="s">
        <v>165</v>
      </c>
      <c r="K14" s="135">
        <v>1</v>
      </c>
      <c r="L14" s="132"/>
      <c r="M14" s="133"/>
      <c r="N14" s="134" t="s">
        <v>165</v>
      </c>
      <c r="O14" s="135">
        <v>1</v>
      </c>
      <c r="P14" s="136">
        <v>18</v>
      </c>
      <c r="Q14" s="137">
        <v>9</v>
      </c>
      <c r="R14" s="138"/>
      <c r="S14" s="139"/>
    </row>
    <row r="15" spans="1:19">
      <c r="A15" s="3"/>
      <c r="B15" s="3"/>
      <c r="C15" s="320"/>
      <c r="D15" s="140"/>
      <c r="E15" s="142"/>
      <c r="F15" s="141"/>
      <c r="G15" s="141"/>
      <c r="H15" s="143"/>
      <c r="I15" s="144"/>
      <c r="J15" s="134"/>
      <c r="K15" s="135"/>
      <c r="L15" s="145"/>
      <c r="M15" s="146"/>
      <c r="N15" s="134"/>
      <c r="O15" s="135"/>
      <c r="P15" s="36"/>
      <c r="Q15" s="37"/>
      <c r="R15" s="49"/>
      <c r="S15" s="41"/>
    </row>
    <row r="16" spans="1:19">
      <c r="A16" s="22"/>
      <c r="B16" s="22"/>
      <c r="C16" s="84"/>
      <c r="D16" s="70"/>
      <c r="E16" s="66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6"/>
      <c r="Q16" s="37"/>
      <c r="R16" s="49"/>
      <c r="S16" s="38"/>
    </row>
    <row r="17" spans="1:19">
      <c r="A17" s="3"/>
      <c r="B17" s="3"/>
      <c r="C17" s="22"/>
      <c r="D17" s="65"/>
      <c r="E17" s="67"/>
      <c r="F17" s="65"/>
      <c r="G17" s="21"/>
      <c r="H17" s="17"/>
      <c r="I17" s="19"/>
      <c r="J17" s="17"/>
      <c r="K17" s="18"/>
      <c r="L17" s="6"/>
      <c r="M17" s="18"/>
      <c r="N17" s="17"/>
      <c r="O17" s="2"/>
      <c r="P17" s="36"/>
      <c r="Q17" s="37"/>
      <c r="R17" s="37"/>
      <c r="S17" s="38"/>
    </row>
    <row r="18" spans="1:19" ht="30.75" customHeight="1">
      <c r="A18" s="22"/>
      <c r="B18" s="22"/>
      <c r="C18" s="83" t="s">
        <v>53</v>
      </c>
      <c r="D18" s="147" t="s">
        <v>46</v>
      </c>
      <c r="E18" s="149" t="s">
        <v>43</v>
      </c>
      <c r="F18" s="149">
        <v>3</v>
      </c>
      <c r="G18" s="149">
        <v>3</v>
      </c>
      <c r="H18" s="143"/>
      <c r="I18" s="150"/>
      <c r="J18" s="145" t="s">
        <v>97</v>
      </c>
      <c r="K18" s="151">
        <v>1</v>
      </c>
      <c r="L18" s="145"/>
      <c r="M18" s="146"/>
      <c r="N18" s="145" t="s">
        <v>97</v>
      </c>
      <c r="O18" s="151">
        <v>1</v>
      </c>
      <c r="P18" s="152">
        <v>21</v>
      </c>
      <c r="Q18" s="153">
        <v>6</v>
      </c>
      <c r="R18" s="153"/>
      <c r="S18" s="154"/>
    </row>
    <row r="19" spans="1:19">
      <c r="A19" s="3"/>
      <c r="B19" s="22"/>
      <c r="C19" s="64"/>
      <c r="D19" s="70"/>
      <c r="E19" s="2"/>
      <c r="F19" s="22"/>
      <c r="G19" s="65"/>
      <c r="H19" s="6"/>
      <c r="I19" s="2"/>
      <c r="J19" s="20"/>
      <c r="K19" s="2"/>
      <c r="L19" s="17"/>
      <c r="M19" s="19"/>
      <c r="N19" s="20"/>
      <c r="O19" s="2"/>
      <c r="P19" s="36"/>
      <c r="Q19" s="37"/>
      <c r="R19" s="37"/>
      <c r="S19" s="38"/>
    </row>
    <row r="20" spans="1:19">
      <c r="A20" s="3"/>
      <c r="B20" s="3"/>
      <c r="C20" s="3"/>
      <c r="D20" s="65"/>
      <c r="E20" s="22"/>
      <c r="F20" s="3"/>
      <c r="G20" s="69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19" ht="18" customHeight="1">
      <c r="A21" s="257" t="s">
        <v>154</v>
      </c>
      <c r="B21" s="22"/>
      <c r="C21" s="155" t="s">
        <v>54</v>
      </c>
      <c r="D21" s="156" t="s">
        <v>45</v>
      </c>
      <c r="E21" s="75" t="s">
        <v>43</v>
      </c>
      <c r="F21" s="75">
        <v>5</v>
      </c>
      <c r="G21" s="75">
        <v>5</v>
      </c>
      <c r="H21" s="20"/>
      <c r="I21" s="18"/>
      <c r="J21" s="17"/>
      <c r="K21" s="19"/>
      <c r="L21" s="17"/>
      <c r="M21" s="18"/>
      <c r="N21" s="17"/>
      <c r="O21" s="19"/>
      <c r="P21" s="36">
        <v>8</v>
      </c>
      <c r="Q21" s="37">
        <v>16</v>
      </c>
      <c r="R21" s="37"/>
      <c r="S21" s="45"/>
    </row>
    <row r="22" spans="1:19">
      <c r="A22" s="258"/>
      <c r="B22" s="3"/>
      <c r="C22" s="71" t="s">
        <v>98</v>
      </c>
      <c r="D22" s="70"/>
      <c r="E22" s="22"/>
      <c r="F22" s="21"/>
      <c r="G22" s="69"/>
      <c r="H22" s="6" t="s">
        <v>34</v>
      </c>
      <c r="I22" s="113">
        <v>1</v>
      </c>
      <c r="J22" s="20"/>
      <c r="K22" s="114"/>
      <c r="L22" s="17"/>
      <c r="M22" s="19"/>
      <c r="N22" s="6" t="s">
        <v>34</v>
      </c>
      <c r="O22" s="114">
        <v>1</v>
      </c>
      <c r="P22" s="39"/>
      <c r="Q22" s="37"/>
      <c r="R22" s="40"/>
      <c r="S22" s="50"/>
    </row>
    <row r="23" spans="1:19">
      <c r="A23" s="258"/>
      <c r="B23" s="22"/>
      <c r="C23" s="21"/>
      <c r="D23" s="3"/>
      <c r="E23" s="22"/>
      <c r="F23" s="21"/>
      <c r="G23" s="67"/>
      <c r="H23" s="20"/>
      <c r="I23" s="18"/>
      <c r="J23" s="17"/>
      <c r="K23" s="2"/>
      <c r="L23" s="17"/>
      <c r="M23" s="8"/>
      <c r="N23" s="20"/>
      <c r="O23" s="18"/>
      <c r="P23" s="36"/>
      <c r="Q23" s="37"/>
      <c r="R23" s="49"/>
      <c r="S23" s="50"/>
    </row>
    <row r="24" spans="1:19">
      <c r="A24" s="258"/>
      <c r="B24" s="3"/>
      <c r="C24" s="22"/>
      <c r="D24" s="22"/>
      <c r="E24" s="2"/>
      <c r="F24" s="21"/>
      <c r="G24" s="65"/>
      <c r="H24" s="6"/>
      <c r="I24" s="19"/>
      <c r="J24" s="20"/>
      <c r="K24" s="19"/>
      <c r="L24" s="17"/>
      <c r="M24" s="18"/>
      <c r="N24" s="7"/>
      <c r="O24" s="18"/>
      <c r="P24" s="39"/>
      <c r="Q24" s="37"/>
      <c r="R24" s="37"/>
      <c r="S24" s="50"/>
    </row>
    <row r="25" spans="1:19" ht="19.5" customHeight="1">
      <c r="A25" s="249"/>
      <c r="B25" s="21"/>
      <c r="C25" s="86" t="s">
        <v>65</v>
      </c>
      <c r="D25" s="69" t="s">
        <v>47</v>
      </c>
      <c r="E25" s="75" t="s">
        <v>43</v>
      </c>
      <c r="F25" s="75">
        <v>3</v>
      </c>
      <c r="G25" s="75">
        <v>3</v>
      </c>
      <c r="H25" s="17"/>
      <c r="I25" s="19"/>
      <c r="J25" s="6"/>
      <c r="K25" s="2"/>
      <c r="L25" s="17"/>
      <c r="M25" s="18"/>
      <c r="N25" s="17"/>
      <c r="O25" s="19"/>
      <c r="P25" s="48">
        <v>6</v>
      </c>
      <c r="Q25" s="37">
        <v>18</v>
      </c>
      <c r="R25" s="37"/>
      <c r="S25" s="50"/>
    </row>
    <row r="26" spans="1:19" ht="80.099999999999994" customHeight="1">
      <c r="A26" s="257" t="s">
        <v>162</v>
      </c>
      <c r="B26" s="324"/>
      <c r="C26" s="270" t="s">
        <v>66</v>
      </c>
      <c r="D26" s="74"/>
      <c r="E26" s="22"/>
      <c r="F26" s="116"/>
      <c r="G26" s="65">
        <v>3</v>
      </c>
      <c r="H26" s="20"/>
      <c r="I26" s="23"/>
      <c r="J26" s="129" t="s">
        <v>24</v>
      </c>
      <c r="K26" s="115">
        <v>1</v>
      </c>
      <c r="L26" s="17"/>
      <c r="M26" s="19"/>
      <c r="N26" s="129" t="s">
        <v>24</v>
      </c>
      <c r="O26" s="115">
        <v>1</v>
      </c>
      <c r="P26" s="36">
        <v>6</v>
      </c>
      <c r="Q26" s="37">
        <v>18</v>
      </c>
      <c r="R26" s="40"/>
      <c r="S26" s="50"/>
    </row>
    <row r="27" spans="1:19">
      <c r="A27" s="257"/>
      <c r="B27" s="325"/>
      <c r="C27" s="271"/>
      <c r="D27" s="70"/>
      <c r="E27" s="22"/>
      <c r="F27" s="22"/>
      <c r="G27" s="65"/>
      <c r="H27" s="20"/>
      <c r="I27" s="2"/>
      <c r="J27" s="24"/>
      <c r="K27" s="25"/>
      <c r="L27" s="20"/>
      <c r="M27" s="8"/>
      <c r="N27" s="20"/>
      <c r="O27" s="19"/>
      <c r="P27" s="36"/>
      <c r="Q27" s="37"/>
      <c r="R27" s="40"/>
      <c r="S27" s="50"/>
    </row>
    <row r="28" spans="1:19">
      <c r="A28" s="327"/>
      <c r="B28" s="326"/>
      <c r="C28" s="272"/>
      <c r="D28" s="65"/>
      <c r="E28" s="2"/>
      <c r="F28" s="3"/>
      <c r="G28" s="69"/>
      <c r="H28" s="6"/>
      <c r="I28" s="18"/>
      <c r="J28" s="20"/>
      <c r="K28" s="2"/>
      <c r="L28" s="17"/>
      <c r="M28" s="18"/>
      <c r="N28" s="20"/>
      <c r="O28" s="2"/>
      <c r="P28" s="39"/>
      <c r="Q28" s="40"/>
      <c r="R28" s="49"/>
      <c r="S28" s="41"/>
    </row>
    <row r="29" spans="1:19" ht="30">
      <c r="A29" s="328" t="s">
        <v>158</v>
      </c>
      <c r="B29" s="22"/>
      <c r="C29" s="97" t="s">
        <v>67</v>
      </c>
      <c r="D29" s="69" t="s">
        <v>47</v>
      </c>
      <c r="E29" s="75" t="s">
        <v>43</v>
      </c>
      <c r="F29" s="75">
        <v>3</v>
      </c>
      <c r="G29" s="67">
        <v>3</v>
      </c>
      <c r="H29" s="20"/>
      <c r="I29" s="18"/>
      <c r="J29" s="20"/>
      <c r="K29" s="18"/>
      <c r="L29" s="17"/>
      <c r="M29" s="19"/>
      <c r="N29" s="7"/>
      <c r="O29" s="18"/>
      <c r="P29" s="48">
        <v>24</v>
      </c>
      <c r="Q29" s="53"/>
      <c r="R29" s="53"/>
      <c r="S29" s="41"/>
    </row>
    <row r="30" spans="1:19" ht="20.25" customHeight="1">
      <c r="A30" s="329"/>
      <c r="B30" s="3"/>
      <c r="C30" s="99" t="s">
        <v>70</v>
      </c>
      <c r="D30" s="69"/>
      <c r="E30" s="75"/>
      <c r="F30" s="75"/>
      <c r="G30" s="75"/>
      <c r="H30" s="20" t="s">
        <v>24</v>
      </c>
      <c r="I30" s="115">
        <v>0.5</v>
      </c>
      <c r="J30" s="20"/>
      <c r="K30" s="115"/>
      <c r="L30" s="17"/>
      <c r="M30" s="19"/>
      <c r="N30" s="20" t="s">
        <v>25</v>
      </c>
      <c r="O30" s="113">
        <v>0.5</v>
      </c>
      <c r="P30" s="48">
        <v>12</v>
      </c>
      <c r="Q30" s="37"/>
      <c r="R30" s="40"/>
      <c r="S30" s="41"/>
    </row>
    <row r="31" spans="1:19">
      <c r="A31" s="330"/>
      <c r="B31" s="22"/>
      <c r="C31" s="100" t="s">
        <v>68</v>
      </c>
      <c r="D31" s="70"/>
      <c r="E31" s="22"/>
      <c r="F31" s="22"/>
      <c r="G31" s="65"/>
      <c r="H31" s="20" t="s">
        <v>24</v>
      </c>
      <c r="I31" s="111">
        <v>0.5</v>
      </c>
      <c r="J31" s="20"/>
      <c r="K31" s="111"/>
      <c r="L31" s="17"/>
      <c r="M31" s="19"/>
      <c r="N31" s="20" t="s">
        <v>25</v>
      </c>
      <c r="O31" s="115">
        <v>0.5</v>
      </c>
      <c r="P31" s="36">
        <v>12</v>
      </c>
      <c r="Q31" s="40"/>
      <c r="R31" s="40"/>
      <c r="S31" s="41"/>
    </row>
    <row r="32" spans="1:19">
      <c r="A32" s="3"/>
      <c r="B32" s="22"/>
      <c r="C32" s="242" t="s">
        <v>69</v>
      </c>
      <c r="D32" s="68"/>
      <c r="E32" s="22"/>
      <c r="F32" s="22"/>
      <c r="G32" s="65"/>
      <c r="H32" s="20" t="s">
        <v>24</v>
      </c>
      <c r="I32" s="114">
        <v>0.5</v>
      </c>
      <c r="J32" s="20"/>
      <c r="K32" s="111"/>
      <c r="L32" s="20"/>
      <c r="M32" s="19"/>
      <c r="N32" s="20" t="s">
        <v>25</v>
      </c>
      <c r="O32" s="111">
        <v>0.5</v>
      </c>
      <c r="P32" s="39">
        <v>12</v>
      </c>
      <c r="Q32" s="49"/>
      <c r="R32" s="40"/>
      <c r="S32" s="45"/>
    </row>
    <row r="33" spans="1:20">
      <c r="A33" s="26"/>
      <c r="B33" s="3"/>
      <c r="C33" s="243"/>
      <c r="D33" s="70"/>
      <c r="E33" s="2"/>
      <c r="F33" s="3"/>
      <c r="G33" s="69"/>
      <c r="H33" s="20"/>
      <c r="I33" s="19"/>
      <c r="J33" s="20"/>
      <c r="K33" s="23"/>
      <c r="L33" s="6"/>
      <c r="M33" s="8"/>
      <c r="N33" s="7"/>
      <c r="O33" s="19"/>
      <c r="P33" s="48"/>
      <c r="Q33" s="49"/>
      <c r="R33" s="49"/>
      <c r="S33" s="50"/>
    </row>
    <row r="34" spans="1:20">
      <c r="A34" s="21"/>
      <c r="B34" s="22"/>
      <c r="C34" s="23"/>
      <c r="D34" s="26"/>
      <c r="E34" s="22"/>
      <c r="F34" s="22"/>
      <c r="G34" s="128"/>
      <c r="H34" s="20"/>
      <c r="I34" s="19"/>
      <c r="J34" s="6"/>
      <c r="K34" s="2"/>
      <c r="L34" s="20"/>
      <c r="M34" s="18"/>
      <c r="N34" s="17"/>
      <c r="O34" s="2"/>
      <c r="P34" s="36"/>
      <c r="Q34" s="49"/>
      <c r="R34" s="49"/>
      <c r="S34" s="50"/>
    </row>
    <row r="35" spans="1:20" ht="21" customHeight="1">
      <c r="A35" s="273" t="s">
        <v>157</v>
      </c>
      <c r="B35" s="21"/>
      <c r="C35" s="86" t="s">
        <v>71</v>
      </c>
      <c r="D35" s="69" t="s">
        <v>47</v>
      </c>
      <c r="E35" s="75" t="s">
        <v>43</v>
      </c>
      <c r="F35" s="75">
        <v>3</v>
      </c>
      <c r="G35" s="65">
        <v>3</v>
      </c>
      <c r="H35" s="6"/>
      <c r="I35" s="2"/>
      <c r="J35" s="17"/>
      <c r="K35" s="18"/>
      <c r="L35" s="17"/>
      <c r="M35" s="18"/>
      <c r="N35" s="17"/>
      <c r="O35" s="19"/>
      <c r="P35" s="36">
        <v>10</v>
      </c>
      <c r="Q35" s="49">
        <v>20</v>
      </c>
      <c r="R35" s="49"/>
      <c r="S35" s="50"/>
    </row>
    <row r="36" spans="1:20">
      <c r="A36" s="258"/>
      <c r="B36" s="22"/>
      <c r="C36" s="255" t="s">
        <v>72</v>
      </c>
      <c r="D36" s="3"/>
      <c r="E36" s="21"/>
      <c r="F36" s="21"/>
      <c r="G36" s="65"/>
      <c r="H36" s="17"/>
      <c r="I36" s="19"/>
      <c r="J36" s="17"/>
      <c r="K36" s="18"/>
      <c r="L36" s="17"/>
      <c r="M36" s="18"/>
      <c r="N36" s="17"/>
      <c r="O36" s="19"/>
      <c r="P36" s="39"/>
      <c r="Q36" s="49"/>
      <c r="R36" s="49"/>
      <c r="S36" s="50"/>
    </row>
    <row r="37" spans="1:20">
      <c r="A37" s="258"/>
      <c r="B37" s="22"/>
      <c r="C37" s="256"/>
      <c r="D37" s="21"/>
      <c r="E37" s="76"/>
      <c r="F37" s="76"/>
      <c r="G37" s="75"/>
      <c r="H37" s="20" t="s">
        <v>24</v>
      </c>
      <c r="I37" s="114">
        <v>1</v>
      </c>
      <c r="J37" s="20"/>
      <c r="K37" s="18"/>
      <c r="L37" s="17"/>
      <c r="M37" s="18"/>
      <c r="N37" s="20" t="s">
        <v>24</v>
      </c>
      <c r="O37" s="113">
        <v>1</v>
      </c>
      <c r="P37" s="48">
        <v>10</v>
      </c>
      <c r="Q37" s="49">
        <v>20</v>
      </c>
      <c r="R37" s="49"/>
      <c r="S37" s="50"/>
    </row>
    <row r="38" spans="1:20">
      <c r="A38" s="258"/>
      <c r="B38" s="22"/>
      <c r="C38" s="73"/>
      <c r="D38" s="70"/>
      <c r="E38" s="22"/>
      <c r="F38" s="22"/>
      <c r="G38" s="65"/>
      <c r="H38" s="20"/>
      <c r="I38" s="18"/>
      <c r="J38" s="17"/>
      <c r="K38" s="18"/>
      <c r="L38" s="20"/>
      <c r="M38" s="18"/>
      <c r="N38" s="20"/>
      <c r="O38" s="18"/>
      <c r="P38" s="36"/>
      <c r="Q38" s="49"/>
      <c r="R38" s="49"/>
      <c r="S38" s="41"/>
    </row>
    <row r="39" spans="1:20" ht="29.1" customHeight="1">
      <c r="A39" s="274"/>
      <c r="B39" s="22"/>
      <c r="C39" s="73"/>
      <c r="D39" s="68"/>
      <c r="E39" s="23"/>
      <c r="F39" s="22"/>
      <c r="G39" s="128"/>
      <c r="H39" s="20"/>
      <c r="I39" s="23"/>
      <c r="J39" s="20"/>
      <c r="K39" s="28"/>
      <c r="L39" s="20"/>
      <c r="M39" s="19"/>
      <c r="N39" s="20"/>
      <c r="O39" s="18"/>
      <c r="P39" s="39"/>
      <c r="Q39" s="49"/>
      <c r="R39" s="49"/>
      <c r="S39" s="41"/>
    </row>
    <row r="40" spans="1:20" ht="20.25" customHeight="1">
      <c r="A40" s="3"/>
      <c r="B40" s="22"/>
      <c r="C40" s="98" t="s">
        <v>155</v>
      </c>
      <c r="D40" s="69" t="s">
        <v>47</v>
      </c>
      <c r="E40" s="75" t="s">
        <v>43</v>
      </c>
      <c r="F40" s="75">
        <v>5</v>
      </c>
      <c r="G40" s="65">
        <v>5</v>
      </c>
      <c r="H40" s="20"/>
      <c r="I40" s="23"/>
      <c r="J40" s="20"/>
      <c r="K40" s="23"/>
      <c r="L40" s="20"/>
      <c r="M40" s="19"/>
      <c r="N40" s="20"/>
      <c r="O40" s="19"/>
      <c r="P40" s="48">
        <v>26</v>
      </c>
      <c r="Q40" s="49">
        <v>26</v>
      </c>
      <c r="R40" s="37"/>
      <c r="S40" s="41"/>
    </row>
    <row r="41" spans="1:20" ht="15" customHeight="1">
      <c r="A41" s="322" t="s">
        <v>154</v>
      </c>
      <c r="B41" s="321"/>
      <c r="C41" s="316" t="s">
        <v>113</v>
      </c>
      <c r="D41" s="3"/>
      <c r="E41" s="23"/>
      <c r="F41" s="22"/>
      <c r="G41" s="65"/>
      <c r="H41" s="20" t="s">
        <v>24</v>
      </c>
      <c r="I41" s="111">
        <v>1</v>
      </c>
      <c r="J41" s="20"/>
      <c r="K41" s="23"/>
      <c r="L41" s="20"/>
      <c r="M41" s="19"/>
      <c r="N41" s="20" t="s">
        <v>24</v>
      </c>
      <c r="O41" s="111">
        <v>1</v>
      </c>
      <c r="P41" s="36">
        <v>13</v>
      </c>
      <c r="Q41" s="49">
        <v>13</v>
      </c>
      <c r="R41" s="37"/>
      <c r="S41" s="45"/>
    </row>
    <row r="42" spans="1:20">
      <c r="A42" s="323"/>
      <c r="B42" s="258"/>
      <c r="C42" s="317"/>
      <c r="D42" s="21"/>
      <c r="E42" s="79"/>
      <c r="F42" s="75"/>
      <c r="G42" s="75"/>
      <c r="H42" s="6"/>
      <c r="I42" s="23"/>
      <c r="J42" s="20"/>
      <c r="K42" s="23"/>
      <c r="L42" s="20"/>
      <c r="M42" s="19"/>
      <c r="N42" s="20"/>
      <c r="O42" s="2"/>
      <c r="P42" s="39">
        <v>13</v>
      </c>
      <c r="Q42" s="49">
        <v>13</v>
      </c>
      <c r="R42" s="37"/>
      <c r="S42" s="50"/>
    </row>
    <row r="43" spans="1:20">
      <c r="A43" s="323"/>
      <c r="B43" s="258"/>
      <c r="C43" s="231" t="s">
        <v>115</v>
      </c>
      <c r="D43" s="21"/>
      <c r="E43" s="23"/>
      <c r="F43" s="22"/>
      <c r="G43" s="65"/>
      <c r="H43" s="20" t="s">
        <v>24</v>
      </c>
      <c r="I43" s="111">
        <v>1</v>
      </c>
      <c r="J43" s="20"/>
      <c r="K43" s="111"/>
      <c r="L43" s="20"/>
      <c r="M43" s="19"/>
      <c r="N43" s="7" t="s">
        <v>25</v>
      </c>
      <c r="O43" s="113">
        <v>1</v>
      </c>
      <c r="P43" s="36"/>
      <c r="Q43" s="49"/>
      <c r="R43" s="37"/>
      <c r="S43" s="50"/>
    </row>
    <row r="44" spans="1:20">
      <c r="A44" s="323"/>
      <c r="B44" s="258"/>
      <c r="C44" s="238"/>
      <c r="D44" s="21"/>
      <c r="E44" s="2"/>
      <c r="F44" s="3"/>
      <c r="G44" s="67"/>
      <c r="H44" s="17"/>
      <c r="I44" s="78"/>
      <c r="J44" s="17"/>
      <c r="K44" s="2"/>
      <c r="L44" s="17"/>
      <c r="M44" s="18"/>
      <c r="N44" s="7"/>
      <c r="O44" s="18"/>
      <c r="P44" s="39"/>
      <c r="Q44" s="49"/>
      <c r="R44" s="40"/>
      <c r="S44" s="50"/>
    </row>
    <row r="45" spans="1:20">
      <c r="A45" s="323"/>
      <c r="B45" s="248"/>
      <c r="C45" s="239" t="s">
        <v>156</v>
      </c>
      <c r="D45" s="69" t="s">
        <v>47</v>
      </c>
      <c r="E45" s="75" t="s">
        <v>43</v>
      </c>
      <c r="F45" s="75">
        <v>5</v>
      </c>
      <c r="G45" s="67">
        <v>5</v>
      </c>
      <c r="H45" s="17"/>
      <c r="I45" s="78"/>
      <c r="J45" s="17"/>
      <c r="K45" s="2"/>
      <c r="L45" s="17"/>
      <c r="M45" s="18"/>
      <c r="N45" s="7"/>
      <c r="O45" s="18"/>
      <c r="P45" s="39">
        <v>24</v>
      </c>
      <c r="Q45" s="49">
        <v>30</v>
      </c>
      <c r="R45" s="40"/>
      <c r="S45" s="50"/>
    </row>
    <row r="46" spans="1:20">
      <c r="A46" s="323"/>
      <c r="B46" s="3"/>
      <c r="C46" s="240" t="s">
        <v>116</v>
      </c>
      <c r="D46" s="21"/>
      <c r="E46" s="2"/>
      <c r="F46" s="3"/>
      <c r="G46" s="21"/>
      <c r="H46" s="20" t="s">
        <v>24</v>
      </c>
      <c r="I46" s="112">
        <v>1</v>
      </c>
      <c r="J46" s="17"/>
      <c r="K46" s="2"/>
      <c r="L46" s="17"/>
      <c r="M46" s="18"/>
      <c r="N46" s="20" t="s">
        <v>24</v>
      </c>
      <c r="O46" s="113">
        <v>1</v>
      </c>
      <c r="P46" s="39">
        <v>9</v>
      </c>
      <c r="Q46" s="49">
        <v>9</v>
      </c>
      <c r="R46" s="40"/>
      <c r="S46" s="50"/>
    </row>
    <row r="47" spans="1:20">
      <c r="A47" s="323"/>
      <c r="B47" s="3"/>
      <c r="C47" s="240" t="s">
        <v>114</v>
      </c>
      <c r="D47" s="21"/>
      <c r="E47" s="2"/>
      <c r="F47" s="3"/>
      <c r="G47" s="21"/>
      <c r="H47" s="20" t="s">
        <v>24</v>
      </c>
      <c r="I47" s="112">
        <v>1</v>
      </c>
      <c r="J47" s="17"/>
      <c r="K47" s="2"/>
      <c r="L47" s="17"/>
      <c r="M47" s="18"/>
      <c r="N47" s="20" t="s">
        <v>24</v>
      </c>
      <c r="O47" s="113">
        <v>1</v>
      </c>
      <c r="P47" s="39">
        <v>9</v>
      </c>
      <c r="Q47" s="49">
        <v>9</v>
      </c>
      <c r="R47" s="40"/>
      <c r="S47" s="50"/>
    </row>
    <row r="48" spans="1:20">
      <c r="A48" s="323"/>
      <c r="B48" s="3"/>
      <c r="C48" s="240" t="s">
        <v>73</v>
      </c>
      <c r="D48" s="21"/>
      <c r="E48" s="2"/>
      <c r="F48" s="3"/>
      <c r="G48" s="21"/>
      <c r="H48" s="20" t="s">
        <v>24</v>
      </c>
      <c r="I48" s="112">
        <v>1</v>
      </c>
      <c r="J48" s="17"/>
      <c r="K48" s="2"/>
      <c r="L48" s="17"/>
      <c r="M48" s="18"/>
      <c r="N48" s="20" t="s">
        <v>24</v>
      </c>
      <c r="O48" s="113">
        <v>1</v>
      </c>
      <c r="P48" s="39">
        <v>6</v>
      </c>
      <c r="Q48" s="49">
        <v>12</v>
      </c>
      <c r="R48" s="40"/>
      <c r="S48" s="50"/>
      <c r="T48" s="4"/>
    </row>
    <row r="49" spans="1:22" ht="15.75" thickBot="1">
      <c r="A49" s="323"/>
      <c r="B49" s="3"/>
      <c r="C49" s="232"/>
      <c r="D49" s="21"/>
      <c r="E49" s="2"/>
      <c r="F49" s="3"/>
      <c r="G49" s="21"/>
      <c r="H49" s="31"/>
      <c r="I49" s="18"/>
      <c r="J49" s="17"/>
      <c r="K49" s="2"/>
      <c r="L49" s="17"/>
      <c r="M49" s="18"/>
      <c r="N49" s="31"/>
      <c r="O49" s="18"/>
      <c r="P49" s="42"/>
      <c r="Q49" s="51"/>
      <c r="R49" s="43"/>
      <c r="S49" s="52"/>
      <c r="T49" s="26"/>
    </row>
    <row r="50" spans="1:22" ht="15.75" thickBot="1">
      <c r="A50" s="225"/>
      <c r="B50" s="241"/>
      <c r="C50" s="291" t="s">
        <v>12</v>
      </c>
      <c r="D50" s="291"/>
      <c r="E50" s="292"/>
      <c r="F50" s="82">
        <f>SUM(F14:F49)</f>
        <v>30</v>
      </c>
      <c r="G50" s="46"/>
      <c r="H50" s="283"/>
      <c r="I50" s="283"/>
      <c r="J50" s="283"/>
      <c r="K50" s="283"/>
      <c r="L50" s="283" t="s">
        <v>18</v>
      </c>
      <c r="M50" s="283"/>
      <c r="N50" s="283"/>
      <c r="O50" s="284"/>
      <c r="P50" s="47">
        <f>P14+P18+P21+P25+P29+P35+P40+P45</f>
        <v>137</v>
      </c>
      <c r="Q50" s="47">
        <f>Q14+Q18+Q21+Q25+Q29+Q35+Q40+Q45</f>
        <v>125</v>
      </c>
      <c r="R50" s="47">
        <f>SUM(R14:R49)</f>
        <v>0</v>
      </c>
      <c r="S50" s="47">
        <f>S14+S18+S21+S25+S29+S35+S40+S45</f>
        <v>0</v>
      </c>
      <c r="T50" s="4"/>
    </row>
    <row r="51" spans="1:22">
      <c r="A51" s="44" t="s">
        <v>57</v>
      </c>
      <c r="B51" s="247"/>
      <c r="C51" s="234"/>
      <c r="D51" s="62"/>
      <c r="H51" s="4"/>
      <c r="J51" s="4"/>
      <c r="K51" s="4"/>
      <c r="L51" s="5"/>
      <c r="M51" s="4"/>
      <c r="N51" s="4"/>
      <c r="O51" s="4"/>
      <c r="P51" s="4"/>
      <c r="Q51" s="4"/>
      <c r="S51" s="5"/>
      <c r="T51" s="4"/>
      <c r="U51" s="4"/>
    </row>
    <row r="52" spans="1:22">
      <c r="A52" s="91" t="s">
        <v>58</v>
      </c>
      <c r="B52" s="2"/>
      <c r="C52" s="4"/>
      <c r="D52" s="4"/>
      <c r="L52" s="4"/>
      <c r="M52" s="4"/>
      <c r="P52" s="4"/>
      <c r="T52" s="4"/>
    </row>
    <row r="53" spans="1:22">
      <c r="A53" s="127" t="s">
        <v>96</v>
      </c>
      <c r="B53" s="2"/>
      <c r="D53" s="4"/>
      <c r="P53" s="4"/>
      <c r="S53" s="4"/>
      <c r="T53" s="4"/>
      <c r="U53" s="4"/>
      <c r="V53" s="4"/>
    </row>
    <row r="54" spans="1:22">
      <c r="A54" s="244" t="s">
        <v>146</v>
      </c>
      <c r="B54" s="2"/>
      <c r="C54" s="4"/>
      <c r="D54" s="4"/>
      <c r="P54" s="4"/>
      <c r="S54" s="4"/>
      <c r="T54" s="4"/>
      <c r="U54" s="4"/>
      <c r="V54" s="4"/>
    </row>
    <row r="55" spans="1:22">
      <c r="A55" s="26"/>
      <c r="B55" s="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>
      <c r="C58" s="4"/>
      <c r="D58" s="4"/>
      <c r="S58" s="4"/>
      <c r="T58" s="4"/>
      <c r="U58" s="4"/>
      <c r="V58" s="4"/>
    </row>
    <row r="59" spans="1:22">
      <c r="C59" s="4"/>
      <c r="D59" s="4"/>
    </row>
    <row r="60" spans="1:22">
      <c r="C60" s="4"/>
      <c r="D60" s="4"/>
    </row>
    <row r="61" spans="1:22">
      <c r="C61" s="4"/>
      <c r="D61" s="4"/>
    </row>
    <row r="62" spans="1:22">
      <c r="C62" s="4"/>
      <c r="D62" s="4"/>
    </row>
    <row r="66" spans="3:15">
      <c r="O66" s="4"/>
    </row>
    <row r="67" spans="3:15">
      <c r="C67" s="4"/>
      <c r="O67" s="4"/>
    </row>
  </sheetData>
  <sheetProtection algorithmName="SHA-512" hashValue="pkVSFTkIkIivgJZpX6kNLfoWbJuqNpQAkJKWNH82NOIwW9pCJS4Yo4jkc5IejaSkmT/rhmx2/6D+rDJp3fIf9Q==" saltValue="CKNeq19ZgmYtrx6lRUb4vA==" spinCount="100000" sheet="1" objects="1" scenarios="1"/>
  <mergeCells count="39">
    <mergeCell ref="C14:C15"/>
    <mergeCell ref="C9:C12"/>
    <mergeCell ref="B41:B44"/>
    <mergeCell ref="A41:A49"/>
    <mergeCell ref="B26:B28"/>
    <mergeCell ref="A26:A28"/>
    <mergeCell ref="A29:A31"/>
    <mergeCell ref="H50:K50"/>
    <mergeCell ref="L50:O50"/>
    <mergeCell ref="C13:S13"/>
    <mergeCell ref="L11:O11"/>
    <mergeCell ref="C50:E50"/>
    <mergeCell ref="D9:D12"/>
    <mergeCell ref="P9:S10"/>
    <mergeCell ref="P11:P12"/>
    <mergeCell ref="Q11:Q12"/>
    <mergeCell ref="R11:R12"/>
    <mergeCell ref="S11:S12"/>
    <mergeCell ref="H9:O10"/>
    <mergeCell ref="H11:K11"/>
    <mergeCell ref="C41:C42"/>
    <mergeCell ref="F9:F12"/>
    <mergeCell ref="G9:G12"/>
    <mergeCell ref="E9:E12"/>
    <mergeCell ref="C36:C37"/>
    <mergeCell ref="A21:A24"/>
    <mergeCell ref="F1:N1"/>
    <mergeCell ref="C7:G7"/>
    <mergeCell ref="C8:G8"/>
    <mergeCell ref="C4:G4"/>
    <mergeCell ref="C5:G5"/>
    <mergeCell ref="C6:G6"/>
    <mergeCell ref="M7:N7"/>
    <mergeCell ref="M8:O8"/>
    <mergeCell ref="C26:C28"/>
    <mergeCell ref="A35:A39"/>
    <mergeCell ref="A9:A12"/>
    <mergeCell ref="B9:B12"/>
    <mergeCell ref="A13:B13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2 H17:H49 J14:J16 N46:N48 N14:N16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opLeftCell="A6" zoomScale="50" zoomScaleNormal="50" workbookViewId="0">
      <selection activeCell="H28" sqref="H28"/>
    </sheetView>
  </sheetViews>
  <sheetFormatPr baseColWidth="10" defaultRowHeight="15"/>
  <cols>
    <col min="1" max="1" width="69" customWidth="1"/>
    <col min="2" max="2" width="59.42578125" customWidth="1"/>
    <col min="3" max="3" width="73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19" customWidth="1"/>
    <col min="9" max="9" width="8.42578125" customWidth="1"/>
    <col min="10" max="10" width="12.7109375" customWidth="1"/>
    <col min="11" max="11" width="8.42578125" customWidth="1"/>
    <col min="12" max="12" width="22.42578125" bestFit="1" customWidth="1"/>
    <col min="13" max="13" width="31" bestFit="1" customWidth="1"/>
    <col min="14" max="14" width="12.2851562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259" t="s">
        <v>42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64" t="s">
        <v>50</v>
      </c>
      <c r="D4" s="265"/>
      <c r="E4" s="265"/>
      <c r="F4" s="265"/>
      <c r="G4" s="265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266" t="s">
        <v>61</v>
      </c>
      <c r="D5" s="267"/>
      <c r="E5" s="267"/>
      <c r="F5" s="267"/>
      <c r="G5" s="267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260" t="s">
        <v>87</v>
      </c>
      <c r="D6" s="261"/>
      <c r="E6" s="261"/>
      <c r="F6" s="261"/>
      <c r="G6" s="261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260" t="s">
        <v>60</v>
      </c>
      <c r="D7" s="261"/>
      <c r="E7" s="261"/>
      <c r="F7" s="261"/>
      <c r="G7" s="261"/>
      <c r="I7" s="11" t="s">
        <v>143</v>
      </c>
      <c r="J7" s="12"/>
      <c r="K7" s="13"/>
      <c r="L7" s="13"/>
      <c r="M7" s="268" t="s">
        <v>6</v>
      </c>
      <c r="N7" s="269"/>
      <c r="O7" s="217"/>
      <c r="P7" s="13"/>
      <c r="Q7" s="13"/>
      <c r="R7" s="13"/>
      <c r="S7" s="30"/>
    </row>
    <row r="8" spans="1:19" ht="15.75" thickBot="1">
      <c r="C8" s="262" t="s">
        <v>63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30"/>
    </row>
    <row r="9" spans="1:19" ht="15" customHeight="1">
      <c r="A9" s="275" t="s">
        <v>144</v>
      </c>
      <c r="B9" s="278" t="s">
        <v>145</v>
      </c>
      <c r="C9" s="252" t="s">
        <v>4</v>
      </c>
      <c r="D9" s="293" t="s">
        <v>40</v>
      </c>
      <c r="E9" s="252" t="s">
        <v>2</v>
      </c>
      <c r="F9" s="318" t="s">
        <v>3</v>
      </c>
      <c r="G9" s="252" t="s">
        <v>8</v>
      </c>
      <c r="H9" s="310" t="s">
        <v>41</v>
      </c>
      <c r="I9" s="311"/>
      <c r="J9" s="311"/>
      <c r="K9" s="311"/>
      <c r="L9" s="311"/>
      <c r="M9" s="311"/>
      <c r="N9" s="311"/>
      <c r="O9" s="312"/>
      <c r="P9" s="296" t="s">
        <v>9</v>
      </c>
      <c r="Q9" s="297"/>
      <c r="R9" s="297"/>
      <c r="S9" s="298"/>
    </row>
    <row r="10" spans="1:19" ht="15.75" thickBot="1">
      <c r="A10" s="276"/>
      <c r="B10" s="279"/>
      <c r="C10" s="253"/>
      <c r="D10" s="294"/>
      <c r="E10" s="253"/>
      <c r="F10" s="253"/>
      <c r="G10" s="253"/>
      <c r="H10" s="313"/>
      <c r="I10" s="314"/>
      <c r="J10" s="314"/>
      <c r="K10" s="314"/>
      <c r="L10" s="314"/>
      <c r="M10" s="314"/>
      <c r="N10" s="314"/>
      <c r="O10" s="315"/>
      <c r="P10" s="299"/>
      <c r="Q10" s="300"/>
      <c r="R10" s="300"/>
      <c r="S10" s="301"/>
    </row>
    <row r="11" spans="1:19" ht="15.75" thickBot="1">
      <c r="A11" s="276"/>
      <c r="B11" s="279"/>
      <c r="C11" s="253"/>
      <c r="D11" s="294"/>
      <c r="E11" s="253"/>
      <c r="F11" s="253"/>
      <c r="G11" s="253"/>
      <c r="H11" s="288" t="s">
        <v>0</v>
      </c>
      <c r="I11" s="289"/>
      <c r="J11" s="289"/>
      <c r="K11" s="290"/>
      <c r="L11" s="288" t="s">
        <v>17</v>
      </c>
      <c r="M11" s="289"/>
      <c r="N11" s="289"/>
      <c r="O11" s="290"/>
      <c r="P11" s="302" t="s">
        <v>13</v>
      </c>
      <c r="Q11" s="304" t="s">
        <v>14</v>
      </c>
      <c r="R11" s="306" t="s">
        <v>15</v>
      </c>
      <c r="S11" s="308" t="s">
        <v>16</v>
      </c>
    </row>
    <row r="12" spans="1:19" ht="24.75" thickBot="1">
      <c r="A12" s="277"/>
      <c r="B12" s="280"/>
      <c r="C12" s="254"/>
      <c r="D12" s="295"/>
      <c r="E12" s="254"/>
      <c r="F12" s="254"/>
      <c r="G12" s="254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303"/>
      <c r="Q12" s="305"/>
      <c r="R12" s="307"/>
      <c r="S12" s="309"/>
    </row>
    <row r="13" spans="1:19" ht="15.75" thickBot="1">
      <c r="A13" s="281"/>
      <c r="B13" s="282"/>
      <c r="C13" s="285" t="s">
        <v>134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</row>
    <row r="14" spans="1:19" ht="22.5" customHeight="1">
      <c r="A14" s="222"/>
      <c r="B14" s="222"/>
      <c r="C14" s="85" t="s">
        <v>55</v>
      </c>
      <c r="D14" s="157" t="s">
        <v>46</v>
      </c>
      <c r="E14" s="131" t="s">
        <v>43</v>
      </c>
      <c r="F14" s="131">
        <v>3</v>
      </c>
      <c r="G14" s="131">
        <v>3</v>
      </c>
      <c r="H14" s="250" t="s">
        <v>163</v>
      </c>
      <c r="I14" s="251">
        <v>0.3</v>
      </c>
      <c r="J14" s="132"/>
      <c r="K14" s="159"/>
      <c r="L14" s="132"/>
      <c r="M14" s="133"/>
      <c r="N14" s="160" t="s">
        <v>99</v>
      </c>
      <c r="O14" s="158">
        <v>1</v>
      </c>
      <c r="P14" s="136"/>
      <c r="Q14" s="137">
        <v>24</v>
      </c>
      <c r="R14" s="138"/>
      <c r="S14" s="139"/>
    </row>
    <row r="15" spans="1:19">
      <c r="A15" s="3"/>
      <c r="B15" s="3"/>
      <c r="C15" s="21"/>
      <c r="D15" s="70"/>
      <c r="E15" s="80"/>
      <c r="F15" s="75"/>
      <c r="G15" s="69"/>
      <c r="H15" s="132" t="s">
        <v>99</v>
      </c>
      <c r="I15" s="212">
        <v>0.7</v>
      </c>
      <c r="J15" s="145"/>
      <c r="K15" s="146"/>
      <c r="L15" s="143"/>
      <c r="M15" s="144"/>
      <c r="N15" s="161"/>
      <c r="O15" s="150"/>
      <c r="P15" s="152"/>
      <c r="Q15" s="153"/>
      <c r="R15" s="162"/>
      <c r="S15" s="163"/>
    </row>
    <row r="16" spans="1:19">
      <c r="A16" s="22"/>
      <c r="B16" s="22"/>
      <c r="C16" s="21"/>
      <c r="D16" s="70"/>
      <c r="E16" s="80"/>
      <c r="F16" s="75"/>
      <c r="G16" s="69"/>
      <c r="H16" s="6"/>
      <c r="I16" s="2"/>
      <c r="J16" s="17"/>
      <c r="K16" s="18"/>
      <c r="L16" s="6"/>
      <c r="M16" s="8"/>
      <c r="N16" s="7"/>
      <c r="O16" s="2"/>
      <c r="P16" s="36"/>
      <c r="Q16" s="37"/>
      <c r="R16" s="49"/>
      <c r="S16" s="38"/>
    </row>
    <row r="17" spans="1:19">
      <c r="A17" s="3"/>
      <c r="B17" s="3"/>
      <c r="C17" s="21"/>
      <c r="D17" s="70"/>
      <c r="E17" s="80"/>
      <c r="F17" s="75"/>
      <c r="G17" s="69"/>
      <c r="H17" s="6"/>
      <c r="I17" s="2"/>
      <c r="J17" s="17"/>
      <c r="K17" s="18"/>
      <c r="L17" s="6"/>
      <c r="M17" s="8"/>
      <c r="N17" s="7"/>
      <c r="O17" s="2"/>
      <c r="P17" s="36"/>
      <c r="Q17" s="37"/>
      <c r="R17" s="49"/>
      <c r="S17" s="38"/>
    </row>
    <row r="18" spans="1:19" ht="19.5" customHeight="1">
      <c r="A18" s="273" t="s">
        <v>159</v>
      </c>
      <c r="B18" s="22"/>
      <c r="C18" s="96" t="s">
        <v>62</v>
      </c>
      <c r="D18" s="101" t="s">
        <v>47</v>
      </c>
      <c r="E18" s="80" t="s">
        <v>43</v>
      </c>
      <c r="F18" s="75">
        <v>4</v>
      </c>
      <c r="G18" s="69">
        <v>4</v>
      </c>
      <c r="H18" s="6"/>
      <c r="I18" s="2"/>
      <c r="J18" s="17"/>
      <c r="K18" s="18"/>
      <c r="L18" s="6"/>
      <c r="M18" s="8"/>
      <c r="N18" s="7"/>
      <c r="O18" s="2"/>
      <c r="P18" s="36">
        <v>18</v>
      </c>
      <c r="Q18" s="37">
        <v>35</v>
      </c>
      <c r="R18" s="49"/>
      <c r="S18" s="38"/>
    </row>
    <row r="19" spans="1:19">
      <c r="A19" s="258"/>
      <c r="B19" s="22"/>
      <c r="C19" s="71" t="s">
        <v>74</v>
      </c>
      <c r="D19" s="70"/>
      <c r="E19" s="80"/>
      <c r="F19" s="75"/>
      <c r="G19" s="69"/>
      <c r="H19" s="6"/>
      <c r="I19" s="114"/>
      <c r="J19" s="6" t="s">
        <v>34</v>
      </c>
      <c r="K19" s="113">
        <v>1</v>
      </c>
      <c r="L19" s="6"/>
      <c r="M19" s="8"/>
      <c r="N19" s="6" t="s">
        <v>34</v>
      </c>
      <c r="O19" s="114">
        <v>1</v>
      </c>
      <c r="P19" s="36">
        <v>8</v>
      </c>
      <c r="Q19" s="37">
        <v>16</v>
      </c>
      <c r="R19" s="49"/>
      <c r="S19" s="38"/>
    </row>
    <row r="20" spans="1:19">
      <c r="A20" s="258"/>
      <c r="B20" s="3"/>
      <c r="C20" s="88" t="s">
        <v>75</v>
      </c>
      <c r="D20" s="68"/>
      <c r="E20" s="76"/>
      <c r="F20" s="75"/>
      <c r="G20" s="67"/>
      <c r="H20" s="17"/>
      <c r="I20" s="115"/>
      <c r="J20" s="6" t="s">
        <v>34</v>
      </c>
      <c r="K20" s="113">
        <v>1</v>
      </c>
      <c r="L20" s="6"/>
      <c r="M20" s="18"/>
      <c r="N20" s="6" t="s">
        <v>34</v>
      </c>
      <c r="O20" s="114">
        <v>1</v>
      </c>
      <c r="P20" s="36">
        <v>10</v>
      </c>
      <c r="Q20" s="37">
        <v>19</v>
      </c>
      <c r="R20" s="49"/>
      <c r="S20" s="38"/>
    </row>
    <row r="21" spans="1:19">
      <c r="A21" s="258"/>
      <c r="B21" s="22"/>
      <c r="C21" s="89"/>
      <c r="D21" s="68"/>
      <c r="E21" s="76"/>
      <c r="F21" s="81"/>
      <c r="G21" s="69"/>
      <c r="H21" s="17"/>
      <c r="I21" s="114"/>
      <c r="J21" s="6"/>
      <c r="K21" s="113"/>
      <c r="L21" s="6"/>
      <c r="M21" s="18"/>
      <c r="N21" s="6"/>
      <c r="O21" s="114"/>
      <c r="P21" s="36"/>
      <c r="Q21" s="37"/>
      <c r="R21" s="49"/>
      <c r="S21" s="38"/>
    </row>
    <row r="22" spans="1:19">
      <c r="A22" s="258"/>
      <c r="B22" s="3"/>
      <c r="C22" s="89"/>
      <c r="D22" s="68"/>
      <c r="E22" s="76"/>
      <c r="F22" s="81"/>
      <c r="G22" s="69"/>
      <c r="H22" s="17"/>
      <c r="I22" s="114"/>
      <c r="J22" s="6"/>
      <c r="K22" s="113"/>
      <c r="L22" s="6"/>
      <c r="M22" s="18"/>
      <c r="N22" s="6"/>
      <c r="O22" s="114"/>
      <c r="P22" s="36"/>
      <c r="Q22" s="37"/>
      <c r="R22" s="49"/>
      <c r="S22" s="38"/>
    </row>
    <row r="23" spans="1:19">
      <c r="A23" s="258"/>
      <c r="B23" s="22"/>
      <c r="C23" s="89"/>
      <c r="D23" s="68"/>
      <c r="E23" s="76"/>
      <c r="F23" s="81"/>
      <c r="G23" s="69"/>
      <c r="H23" s="17"/>
      <c r="I23" s="114"/>
      <c r="J23" s="6"/>
      <c r="K23" s="113"/>
      <c r="L23" s="6"/>
      <c r="M23" s="18"/>
      <c r="N23" s="6"/>
      <c r="O23" s="114"/>
      <c r="P23" s="36"/>
      <c r="Q23" s="37"/>
      <c r="R23" s="49"/>
      <c r="S23" s="38"/>
    </row>
    <row r="24" spans="1:19">
      <c r="A24" s="274"/>
      <c r="B24" s="3"/>
      <c r="C24" s="89"/>
      <c r="D24" s="68"/>
      <c r="E24" s="75"/>
      <c r="F24" s="81"/>
      <c r="G24" s="69"/>
      <c r="H24" s="20"/>
      <c r="I24" s="2"/>
      <c r="J24" s="20"/>
      <c r="K24" s="19"/>
      <c r="L24" s="20"/>
      <c r="M24" s="19"/>
      <c r="N24" s="17"/>
      <c r="O24" s="19"/>
      <c r="P24" s="36"/>
      <c r="Q24" s="37"/>
      <c r="R24" s="37"/>
      <c r="S24" s="38"/>
    </row>
    <row r="25" spans="1:19" ht="29.25" customHeight="1">
      <c r="A25" s="21"/>
      <c r="B25" s="21"/>
      <c r="C25" s="164" t="s">
        <v>56</v>
      </c>
      <c r="D25" s="165" t="s">
        <v>45</v>
      </c>
      <c r="E25" s="149" t="s">
        <v>43</v>
      </c>
      <c r="F25" s="149">
        <v>7</v>
      </c>
      <c r="G25" s="149">
        <v>7</v>
      </c>
      <c r="H25" s="166"/>
      <c r="I25" s="146"/>
      <c r="J25" s="143"/>
      <c r="K25" s="150"/>
      <c r="L25" s="167"/>
      <c r="M25" s="146"/>
      <c r="N25" s="166"/>
      <c r="O25" s="146"/>
      <c r="P25" s="152">
        <v>8</v>
      </c>
      <c r="Q25" s="153">
        <v>16</v>
      </c>
      <c r="R25" s="153"/>
      <c r="S25" s="159"/>
    </row>
    <row r="26" spans="1:19" ht="57" customHeight="1">
      <c r="A26" s="3"/>
      <c r="B26" s="21"/>
      <c r="C26" s="331" t="s">
        <v>98</v>
      </c>
      <c r="D26" s="68"/>
      <c r="E26" s="75"/>
      <c r="F26" s="76"/>
      <c r="G26" s="168"/>
      <c r="H26" s="166" t="s">
        <v>100</v>
      </c>
      <c r="I26" s="169" t="s">
        <v>101</v>
      </c>
      <c r="J26" s="143"/>
      <c r="K26" s="150"/>
      <c r="L26" s="208" t="s">
        <v>102</v>
      </c>
      <c r="M26" s="209"/>
      <c r="N26" s="166" t="s">
        <v>103</v>
      </c>
      <c r="O26" s="151">
        <v>0.5</v>
      </c>
      <c r="P26" s="152"/>
      <c r="Q26" s="153"/>
      <c r="R26" s="162"/>
      <c r="S26" s="170"/>
    </row>
    <row r="27" spans="1:19" ht="60" customHeight="1">
      <c r="A27" s="22"/>
      <c r="B27" s="22"/>
      <c r="C27" s="332"/>
      <c r="D27" s="22"/>
      <c r="E27" s="75"/>
      <c r="F27" s="76"/>
      <c r="G27" s="171"/>
      <c r="H27" s="166" t="s">
        <v>104</v>
      </c>
      <c r="I27" s="169" t="s">
        <v>101</v>
      </c>
      <c r="J27" s="132"/>
      <c r="K27" s="150"/>
      <c r="L27" s="208" t="s">
        <v>102</v>
      </c>
      <c r="M27" s="210"/>
      <c r="N27" s="166" t="s">
        <v>105</v>
      </c>
      <c r="O27" s="151">
        <v>0.5</v>
      </c>
      <c r="P27" s="152"/>
      <c r="Q27" s="153"/>
      <c r="R27" s="162"/>
      <c r="S27" s="170"/>
    </row>
    <row r="28" spans="1:19" ht="131.25">
      <c r="A28" s="3"/>
      <c r="B28" s="22"/>
      <c r="C28" s="172" t="s">
        <v>106</v>
      </c>
      <c r="D28" s="173"/>
      <c r="E28" s="75"/>
      <c r="F28" s="76"/>
      <c r="G28" s="171"/>
      <c r="H28" s="90" t="s">
        <v>164</v>
      </c>
      <c r="I28" s="169"/>
      <c r="J28" s="145"/>
      <c r="K28" s="150"/>
      <c r="L28" s="208" t="s">
        <v>107</v>
      </c>
      <c r="M28" s="210"/>
      <c r="N28" s="143"/>
      <c r="O28" s="146"/>
      <c r="P28" s="152"/>
      <c r="Q28" s="153"/>
      <c r="R28" s="162"/>
      <c r="S28" s="170"/>
    </row>
    <row r="29" spans="1:19">
      <c r="A29" s="21"/>
      <c r="B29" s="22"/>
      <c r="C29" s="84"/>
      <c r="D29" s="68"/>
      <c r="E29" s="75"/>
      <c r="F29" s="76"/>
      <c r="G29" s="69"/>
      <c r="H29" s="20"/>
      <c r="I29" s="18"/>
      <c r="J29" s="6"/>
      <c r="K29" s="2"/>
      <c r="L29" s="6"/>
      <c r="M29" s="8"/>
      <c r="N29" s="20"/>
      <c r="O29" s="18"/>
      <c r="P29" s="39"/>
      <c r="Q29" s="37"/>
      <c r="R29" s="40"/>
      <c r="S29" s="50"/>
    </row>
    <row r="30" spans="1:19">
      <c r="A30" s="3"/>
      <c r="B30" s="3"/>
      <c r="C30" s="84"/>
      <c r="D30" s="68"/>
      <c r="E30" s="75"/>
      <c r="F30" s="76"/>
      <c r="G30" s="69"/>
      <c r="H30" s="20"/>
      <c r="I30" s="18"/>
      <c r="J30" s="6"/>
      <c r="K30" s="2"/>
      <c r="L30" s="6"/>
      <c r="M30" s="8"/>
      <c r="N30" s="20"/>
      <c r="O30" s="18"/>
      <c r="P30" s="39"/>
      <c r="Q30" s="37"/>
      <c r="R30" s="40"/>
      <c r="S30" s="50"/>
    </row>
    <row r="31" spans="1:19">
      <c r="A31" s="22"/>
      <c r="B31" s="22"/>
      <c r="C31" s="84"/>
      <c r="D31" s="68"/>
      <c r="E31" s="75"/>
      <c r="F31" s="76"/>
      <c r="G31" s="69"/>
      <c r="H31" s="20"/>
      <c r="I31" s="18"/>
      <c r="J31" s="6"/>
      <c r="K31" s="2"/>
      <c r="L31" s="6"/>
      <c r="M31" s="8"/>
      <c r="N31" s="20"/>
      <c r="O31" s="18"/>
      <c r="P31" s="39"/>
      <c r="Q31" s="37"/>
      <c r="R31" s="40"/>
      <c r="S31" s="50"/>
    </row>
    <row r="32" spans="1:19">
      <c r="A32" s="3"/>
      <c r="B32" s="22"/>
      <c r="C32" s="84"/>
      <c r="D32" s="68"/>
      <c r="E32" s="75"/>
      <c r="F32" s="76"/>
      <c r="G32" s="69"/>
      <c r="H32" s="20"/>
      <c r="I32" s="18"/>
      <c r="J32" s="6"/>
      <c r="K32" s="2"/>
      <c r="L32" s="6"/>
      <c r="M32" s="8"/>
      <c r="N32" s="20"/>
      <c r="O32" s="18"/>
      <c r="P32" s="39"/>
      <c r="Q32" s="37"/>
      <c r="R32" s="40"/>
      <c r="S32" s="50"/>
    </row>
    <row r="33" spans="1:19">
      <c r="A33" s="26"/>
      <c r="B33" s="3"/>
      <c r="C33" s="84"/>
      <c r="D33" s="68"/>
      <c r="E33" s="75"/>
      <c r="F33" s="76"/>
      <c r="G33" s="69"/>
      <c r="H33" s="20"/>
      <c r="I33" s="18"/>
      <c r="J33" s="6"/>
      <c r="K33" s="2"/>
      <c r="L33" s="6"/>
      <c r="M33" s="8"/>
      <c r="N33" s="20"/>
      <c r="O33" s="18"/>
      <c r="P33" s="39"/>
      <c r="Q33" s="37"/>
      <c r="R33" s="40"/>
      <c r="S33" s="50"/>
    </row>
    <row r="34" spans="1:19">
      <c r="A34" s="21"/>
      <c r="B34" s="21"/>
      <c r="C34" s="84"/>
      <c r="D34" s="68"/>
      <c r="E34" s="75"/>
      <c r="F34" s="76"/>
      <c r="G34" s="69"/>
      <c r="H34" s="20"/>
      <c r="I34" s="18"/>
      <c r="J34" s="6"/>
      <c r="K34" s="2"/>
      <c r="L34" s="6"/>
      <c r="M34" s="8"/>
      <c r="N34" s="20"/>
      <c r="O34" s="18"/>
      <c r="P34" s="39"/>
      <c r="Q34" s="37"/>
      <c r="R34" s="40"/>
      <c r="S34" s="50"/>
    </row>
    <row r="35" spans="1:19">
      <c r="A35" s="3"/>
      <c r="B35" s="22"/>
      <c r="C35" s="78"/>
      <c r="D35" s="22"/>
      <c r="E35" s="75"/>
      <c r="F35" s="76"/>
      <c r="G35" s="67"/>
      <c r="H35" s="20"/>
      <c r="I35" s="18"/>
      <c r="J35" s="17"/>
      <c r="K35" s="2"/>
      <c r="L35" s="17"/>
      <c r="M35" s="8"/>
      <c r="N35" s="20"/>
      <c r="O35" s="18"/>
      <c r="P35" s="36"/>
      <c r="Q35" s="37"/>
      <c r="R35" s="49"/>
      <c r="S35" s="50"/>
    </row>
    <row r="36" spans="1:19" ht="32.25" customHeight="1">
      <c r="A36" s="21"/>
      <c r="B36" s="22"/>
      <c r="C36" s="87" t="s">
        <v>118</v>
      </c>
      <c r="D36" s="165" t="s">
        <v>45</v>
      </c>
      <c r="E36" s="149" t="s">
        <v>43</v>
      </c>
      <c r="F36" s="149">
        <v>4</v>
      </c>
      <c r="G36" s="149">
        <v>4</v>
      </c>
      <c r="H36" s="166"/>
      <c r="I36" s="146"/>
      <c r="J36" s="143"/>
      <c r="K36" s="150"/>
      <c r="L36" s="167"/>
      <c r="M36" s="146"/>
      <c r="N36" s="166"/>
      <c r="O36" s="146"/>
      <c r="P36" s="152"/>
      <c r="Q36" s="153">
        <v>24</v>
      </c>
      <c r="R36" s="153"/>
      <c r="S36" s="170"/>
    </row>
    <row r="37" spans="1:19" ht="32.25" customHeight="1">
      <c r="A37" s="22"/>
      <c r="B37" s="22"/>
      <c r="C37" s="89"/>
      <c r="D37" s="21"/>
      <c r="E37" s="75"/>
      <c r="F37" s="75"/>
      <c r="G37" s="75"/>
      <c r="H37" s="20"/>
      <c r="I37" s="23"/>
      <c r="J37" s="90" t="s">
        <v>108</v>
      </c>
      <c r="K37" s="115">
        <v>1</v>
      </c>
      <c r="L37" s="17"/>
      <c r="M37" s="19"/>
      <c r="N37" s="90" t="s">
        <v>109</v>
      </c>
      <c r="O37" s="115">
        <v>1</v>
      </c>
      <c r="P37" s="36"/>
      <c r="Q37" s="37"/>
      <c r="R37" s="40"/>
      <c r="S37" s="50"/>
    </row>
    <row r="38" spans="1:19" ht="32.25" customHeight="1">
      <c r="A38" s="22"/>
      <c r="B38" s="22"/>
      <c r="C38" s="71"/>
      <c r="D38" s="3"/>
      <c r="E38" s="75"/>
      <c r="F38" s="75"/>
      <c r="G38" s="75"/>
      <c r="H38" s="20"/>
      <c r="I38" s="2"/>
      <c r="J38" s="174" t="s">
        <v>110</v>
      </c>
      <c r="K38" s="25"/>
      <c r="L38" s="175" t="s">
        <v>111</v>
      </c>
      <c r="M38" s="8"/>
      <c r="N38" s="20"/>
      <c r="O38" s="19"/>
      <c r="P38" s="36"/>
      <c r="Q38" s="37"/>
      <c r="R38" s="49"/>
      <c r="S38" s="50"/>
    </row>
    <row r="39" spans="1:19">
      <c r="A39" s="22"/>
      <c r="B39" s="22"/>
      <c r="C39" s="89"/>
      <c r="D39" s="3"/>
      <c r="E39" s="75"/>
      <c r="F39" s="75"/>
      <c r="G39" s="65"/>
      <c r="H39" s="20"/>
      <c r="I39" s="114"/>
      <c r="J39" s="24"/>
      <c r="K39" s="25"/>
      <c r="L39" s="17"/>
      <c r="M39" s="8"/>
      <c r="N39" s="17"/>
      <c r="O39" s="19"/>
      <c r="P39" s="36"/>
      <c r="Q39" s="37"/>
      <c r="R39" s="40"/>
      <c r="S39" s="50"/>
    </row>
    <row r="40" spans="1:19">
      <c r="A40" s="3"/>
      <c r="B40" s="22"/>
      <c r="C40" s="89"/>
      <c r="D40" s="3"/>
      <c r="E40" s="75"/>
      <c r="F40" s="75"/>
      <c r="G40" s="65"/>
      <c r="H40" s="20"/>
      <c r="I40" s="114"/>
      <c r="J40" s="24"/>
      <c r="K40" s="25"/>
      <c r="L40" s="17"/>
      <c r="M40" s="8"/>
      <c r="N40" s="17"/>
      <c r="O40" s="19"/>
      <c r="P40" s="36"/>
      <c r="Q40" s="37"/>
      <c r="R40" s="40"/>
      <c r="S40" s="50"/>
    </row>
    <row r="41" spans="1:19">
      <c r="A41" s="21"/>
      <c r="B41" s="22"/>
      <c r="C41" s="89"/>
      <c r="D41" s="3"/>
      <c r="E41" s="75"/>
      <c r="F41" s="75"/>
      <c r="G41" s="65"/>
      <c r="H41" s="20"/>
      <c r="I41" s="114"/>
      <c r="J41" s="24"/>
      <c r="K41" s="25"/>
      <c r="L41" s="17"/>
      <c r="M41" s="8"/>
      <c r="N41" s="17"/>
      <c r="O41" s="19"/>
      <c r="P41" s="36"/>
      <c r="Q41" s="37"/>
      <c r="R41" s="40"/>
      <c r="S41" s="50"/>
    </row>
    <row r="42" spans="1:19">
      <c r="A42" s="21"/>
      <c r="B42" s="21"/>
      <c r="C42" s="3"/>
      <c r="D42" s="3"/>
      <c r="E42" s="76"/>
      <c r="F42" s="76"/>
      <c r="G42" s="67"/>
      <c r="H42" s="20"/>
      <c r="I42" s="18"/>
      <c r="J42" s="20"/>
      <c r="K42" s="18"/>
      <c r="L42" s="17"/>
      <c r="M42" s="19"/>
      <c r="N42" s="7"/>
      <c r="O42" s="18"/>
      <c r="P42" s="48"/>
      <c r="Q42" s="53"/>
      <c r="R42" s="53"/>
      <c r="S42" s="41"/>
    </row>
    <row r="43" spans="1:19">
      <c r="A43" s="323" t="s">
        <v>154</v>
      </c>
      <c r="B43" s="2"/>
      <c r="C43" s="226" t="s">
        <v>149</v>
      </c>
      <c r="D43" s="101" t="s">
        <v>47</v>
      </c>
      <c r="E43" s="80" t="s">
        <v>43</v>
      </c>
      <c r="F43" s="75">
        <v>6</v>
      </c>
      <c r="G43" s="65">
        <v>6</v>
      </c>
      <c r="H43" s="20"/>
      <c r="I43" s="19"/>
      <c r="J43" s="20"/>
      <c r="K43" s="19"/>
      <c r="L43" s="17"/>
      <c r="M43" s="19"/>
      <c r="N43" s="20"/>
      <c r="O43" s="18"/>
      <c r="P43" s="48">
        <v>16</v>
      </c>
      <c r="Q43" s="37">
        <v>32</v>
      </c>
      <c r="R43" s="40"/>
      <c r="S43" s="41"/>
    </row>
    <row r="44" spans="1:19">
      <c r="A44" s="333"/>
      <c r="B44" s="2"/>
      <c r="C44" s="227" t="s">
        <v>76</v>
      </c>
      <c r="D44" s="74"/>
      <c r="E44" s="75"/>
      <c r="F44" s="75"/>
      <c r="G44" s="65"/>
      <c r="H44" s="20" t="s">
        <v>24</v>
      </c>
      <c r="I44" s="111">
        <v>1</v>
      </c>
      <c r="J44" s="20"/>
      <c r="K44" s="23"/>
      <c r="L44" s="17"/>
      <c r="M44" s="19"/>
      <c r="N44" s="20" t="s">
        <v>24</v>
      </c>
      <c r="O44" s="115">
        <v>1</v>
      </c>
      <c r="P44" s="36">
        <v>8</v>
      </c>
      <c r="Q44" s="40">
        <v>16</v>
      </c>
      <c r="R44" s="40"/>
      <c r="S44" s="41"/>
    </row>
    <row r="45" spans="1:19">
      <c r="A45" s="333"/>
      <c r="B45" s="2"/>
      <c r="C45" s="227" t="s">
        <v>77</v>
      </c>
      <c r="D45" s="70"/>
      <c r="E45" s="75"/>
      <c r="F45" s="75"/>
      <c r="G45" s="65"/>
      <c r="H45" s="20" t="s">
        <v>24</v>
      </c>
      <c r="I45" s="114">
        <v>1</v>
      </c>
      <c r="J45" s="20"/>
      <c r="K45" s="23"/>
      <c r="L45" s="20"/>
      <c r="M45" s="19"/>
      <c r="N45" s="20" t="s">
        <v>24</v>
      </c>
      <c r="O45" s="111">
        <v>1</v>
      </c>
      <c r="P45" s="39">
        <v>8</v>
      </c>
      <c r="Q45" s="49">
        <v>16</v>
      </c>
      <c r="R45" s="40"/>
      <c r="S45" s="45"/>
    </row>
    <row r="46" spans="1:19">
      <c r="A46" s="333"/>
      <c r="B46" s="2"/>
      <c r="C46" s="228"/>
      <c r="D46" s="70"/>
      <c r="E46" s="80"/>
      <c r="F46" s="81"/>
      <c r="G46" s="69"/>
      <c r="H46" s="20"/>
      <c r="I46" s="19"/>
      <c r="J46" s="20"/>
      <c r="K46" s="23"/>
      <c r="L46" s="6"/>
      <c r="M46" s="8"/>
      <c r="N46" s="7"/>
      <c r="O46" s="19"/>
      <c r="P46" s="48"/>
      <c r="Q46" s="49"/>
      <c r="R46" s="49"/>
      <c r="S46" s="50"/>
    </row>
    <row r="47" spans="1:19">
      <c r="A47" s="333"/>
      <c r="B47" s="2"/>
      <c r="C47" s="23"/>
      <c r="D47" s="26"/>
      <c r="E47" s="75"/>
      <c r="F47" s="75"/>
      <c r="G47" s="128"/>
      <c r="H47" s="20"/>
      <c r="I47" s="19"/>
      <c r="J47" s="6"/>
      <c r="K47" s="2"/>
      <c r="L47" s="20"/>
      <c r="M47" s="18"/>
      <c r="N47" s="17"/>
      <c r="O47" s="2"/>
      <c r="P47" s="36"/>
      <c r="Q47" s="49"/>
      <c r="R47" s="49"/>
      <c r="S47" s="50"/>
    </row>
    <row r="48" spans="1:19">
      <c r="A48" s="333"/>
      <c r="B48" s="2"/>
      <c r="C48" s="226" t="s">
        <v>150</v>
      </c>
      <c r="D48" s="101" t="s">
        <v>47</v>
      </c>
      <c r="E48" s="80" t="s">
        <v>43</v>
      </c>
      <c r="F48" s="75">
        <v>6</v>
      </c>
      <c r="G48" s="65">
        <v>6</v>
      </c>
      <c r="H48" s="6"/>
      <c r="I48" s="2"/>
      <c r="J48" s="17"/>
      <c r="K48" s="18"/>
      <c r="L48" s="17"/>
      <c r="M48" s="18"/>
      <c r="N48" s="17"/>
      <c r="O48" s="19"/>
      <c r="P48" s="36">
        <v>18</v>
      </c>
      <c r="Q48" s="49">
        <v>38</v>
      </c>
      <c r="R48" s="49"/>
      <c r="S48" s="50"/>
    </row>
    <row r="49" spans="1:20">
      <c r="A49" s="333"/>
      <c r="B49" s="2"/>
      <c r="C49" s="229" t="s">
        <v>78</v>
      </c>
      <c r="D49" s="3"/>
      <c r="E49" s="76"/>
      <c r="F49" s="76"/>
      <c r="G49" s="22"/>
      <c r="H49" s="20" t="s">
        <v>24</v>
      </c>
      <c r="I49" s="115">
        <v>1</v>
      </c>
      <c r="J49" s="17"/>
      <c r="K49" s="18"/>
      <c r="L49" s="17"/>
      <c r="M49" s="18"/>
      <c r="N49" s="20" t="s">
        <v>24</v>
      </c>
      <c r="O49" s="115">
        <v>1</v>
      </c>
      <c r="P49" s="39">
        <v>6</v>
      </c>
      <c r="Q49" s="49">
        <v>14</v>
      </c>
      <c r="R49" s="49"/>
      <c r="S49" s="50"/>
    </row>
    <row r="50" spans="1:20">
      <c r="A50" s="333"/>
      <c r="B50" s="2"/>
      <c r="C50" s="230" t="s">
        <v>79</v>
      </c>
      <c r="D50" s="21"/>
      <c r="E50" s="76"/>
      <c r="F50" s="76"/>
      <c r="G50" s="22"/>
      <c r="H50" s="20" t="s">
        <v>24</v>
      </c>
      <c r="I50" s="114">
        <v>1</v>
      </c>
      <c r="J50" s="20"/>
      <c r="K50" s="18"/>
      <c r="L50" s="17"/>
      <c r="M50" s="18"/>
      <c r="N50" s="20" t="s">
        <v>24</v>
      </c>
      <c r="O50" s="113">
        <v>1</v>
      </c>
      <c r="P50" s="48">
        <v>6</v>
      </c>
      <c r="Q50" s="49">
        <v>12</v>
      </c>
      <c r="R50" s="49"/>
      <c r="S50" s="50"/>
    </row>
    <row r="51" spans="1:20">
      <c r="A51" s="333"/>
      <c r="B51" s="2"/>
      <c r="C51" s="231" t="s">
        <v>80</v>
      </c>
      <c r="D51" s="74"/>
      <c r="E51" s="75"/>
      <c r="F51" s="75"/>
      <c r="G51" s="22"/>
      <c r="H51" s="20" t="s">
        <v>24</v>
      </c>
      <c r="I51" s="113">
        <v>1</v>
      </c>
      <c r="J51" s="17"/>
      <c r="K51" s="18"/>
      <c r="L51" s="20"/>
      <c r="M51" s="18"/>
      <c r="N51" s="20" t="s">
        <v>24</v>
      </c>
      <c r="O51" s="113">
        <v>1</v>
      </c>
      <c r="P51" s="36">
        <v>6</v>
      </c>
      <c r="Q51" s="49">
        <v>12</v>
      </c>
      <c r="R51" s="49"/>
      <c r="S51" s="41"/>
    </row>
    <row r="52" spans="1:20">
      <c r="A52" s="333"/>
      <c r="B52" s="2"/>
      <c r="C52" s="228"/>
      <c r="D52" s="70"/>
      <c r="E52" s="79"/>
      <c r="F52" s="75"/>
      <c r="G52" s="27"/>
      <c r="H52" s="20"/>
      <c r="I52" s="23"/>
      <c r="J52" s="20"/>
      <c r="K52" s="28"/>
      <c r="L52" s="20"/>
      <c r="M52" s="19"/>
      <c r="N52" s="20"/>
      <c r="O52" s="18"/>
      <c r="P52" s="39"/>
      <c r="Q52" s="49"/>
      <c r="R52" s="49"/>
      <c r="S52" s="41"/>
    </row>
    <row r="53" spans="1:20">
      <c r="A53" s="2"/>
      <c r="B53" s="2"/>
      <c r="C53" s="228"/>
      <c r="D53" s="70"/>
      <c r="E53" s="79"/>
      <c r="F53" s="75"/>
      <c r="G53" s="22"/>
      <c r="H53" s="20"/>
      <c r="I53" s="23"/>
      <c r="J53" s="20"/>
      <c r="K53" s="23"/>
      <c r="L53" s="20"/>
      <c r="M53" s="19"/>
      <c r="N53" s="20"/>
      <c r="O53" s="19"/>
      <c r="P53" s="48"/>
      <c r="Q53" s="49"/>
      <c r="R53" s="37"/>
      <c r="S53" s="41"/>
    </row>
    <row r="54" spans="1:20">
      <c r="A54" s="2"/>
      <c r="B54" s="2"/>
      <c r="C54" s="2"/>
      <c r="D54" s="3"/>
      <c r="E54" s="79"/>
      <c r="F54" s="75"/>
      <c r="G54" s="22"/>
      <c r="H54" s="20"/>
      <c r="I54" s="23"/>
      <c r="J54" s="20"/>
      <c r="K54" s="23"/>
      <c r="L54" s="20"/>
      <c r="M54" s="19"/>
      <c r="N54" s="20"/>
      <c r="O54" s="23"/>
      <c r="P54" s="36"/>
      <c r="Q54" s="49"/>
      <c r="R54" s="40"/>
      <c r="S54" s="45"/>
    </row>
    <row r="55" spans="1:20">
      <c r="A55" s="2"/>
      <c r="B55" s="2"/>
      <c r="C55" s="78"/>
      <c r="D55" s="21"/>
      <c r="E55" s="79"/>
      <c r="F55" s="75"/>
      <c r="G55" s="22"/>
      <c r="H55" s="6"/>
      <c r="I55" s="23"/>
      <c r="J55" s="20"/>
      <c r="K55" s="23"/>
      <c r="L55" s="20"/>
      <c r="M55" s="19"/>
      <c r="N55" s="20"/>
      <c r="O55" s="2"/>
      <c r="P55" s="39"/>
      <c r="Q55" s="49"/>
      <c r="R55" s="49"/>
      <c r="S55" s="50"/>
    </row>
    <row r="56" spans="1:20">
      <c r="A56" s="2"/>
      <c r="B56" s="2"/>
      <c r="C56" s="78"/>
      <c r="D56" s="21"/>
      <c r="E56" s="79"/>
      <c r="F56" s="75"/>
      <c r="G56" s="22"/>
      <c r="H56" s="17"/>
      <c r="I56" s="23"/>
      <c r="J56" s="20"/>
      <c r="K56" s="23"/>
      <c r="L56" s="20"/>
      <c r="M56" s="19"/>
      <c r="N56" s="7"/>
      <c r="O56" s="18"/>
      <c r="P56" s="36"/>
      <c r="Q56" s="49"/>
      <c r="R56" s="37"/>
      <c r="S56" s="50"/>
    </row>
    <row r="57" spans="1:20" ht="15.75" thickBot="1">
      <c r="A57" s="2"/>
      <c r="B57" s="2"/>
      <c r="C57" s="232"/>
      <c r="D57" s="21"/>
      <c r="E57" s="80"/>
      <c r="F57" s="81"/>
      <c r="G57" s="21"/>
      <c r="H57" s="31"/>
      <c r="I57" s="18"/>
      <c r="J57" s="17"/>
      <c r="K57" s="2"/>
      <c r="L57" s="17"/>
      <c r="M57" s="18"/>
      <c r="N57" s="31"/>
      <c r="O57" s="18"/>
      <c r="P57" s="42"/>
      <c r="Q57" s="51"/>
      <c r="R57" s="43"/>
      <c r="S57" s="52"/>
      <c r="T57" s="26"/>
    </row>
    <row r="58" spans="1:20" ht="27.75" customHeight="1" thickBot="1">
      <c r="A58" s="225"/>
      <c r="B58" s="225"/>
      <c r="C58" s="291" t="s">
        <v>12</v>
      </c>
      <c r="D58" s="291"/>
      <c r="E58" s="292"/>
      <c r="F58" s="82">
        <f>SUM(F14:F57)</f>
        <v>30</v>
      </c>
      <c r="G58" s="46"/>
      <c r="H58" s="283"/>
      <c r="I58" s="283"/>
      <c r="J58" s="283"/>
      <c r="K58" s="283"/>
      <c r="L58" s="283" t="s">
        <v>18</v>
      </c>
      <c r="M58" s="283"/>
      <c r="N58" s="283"/>
      <c r="O58" s="284"/>
      <c r="P58" s="47">
        <f>P14+P18+P25+P36+P43+P48</f>
        <v>60</v>
      </c>
      <c r="Q58" s="47">
        <f>Q14+Q18+Q25+Q36+Q43+Q48</f>
        <v>169</v>
      </c>
      <c r="R58" s="47">
        <f>SUM(R14:R57)</f>
        <v>0</v>
      </c>
      <c r="S58" s="47">
        <f>S14+S18+S25+S36+S43+S48</f>
        <v>0</v>
      </c>
    </row>
    <row r="59" spans="1:20" ht="45">
      <c r="A59" s="233" t="s">
        <v>112</v>
      </c>
      <c r="B59" s="224"/>
      <c r="C59" s="234"/>
      <c r="D59" s="62"/>
      <c r="H59" s="4"/>
      <c r="J59" s="4"/>
      <c r="K59" s="4"/>
      <c r="L59" s="5"/>
      <c r="M59" s="4"/>
      <c r="N59" s="4"/>
      <c r="O59" s="4"/>
      <c r="P59" s="4"/>
      <c r="Q59" s="4"/>
      <c r="S59" s="5"/>
    </row>
    <row r="60" spans="1:20">
      <c r="A60" s="91" t="s">
        <v>58</v>
      </c>
      <c r="B60" s="2"/>
      <c r="C60" s="4"/>
      <c r="D60" s="4"/>
      <c r="L60" s="4"/>
      <c r="M60" s="4"/>
      <c r="P60" s="4"/>
      <c r="T60" s="34"/>
    </row>
    <row r="61" spans="1:20">
      <c r="A61" s="92" t="s">
        <v>59</v>
      </c>
      <c r="B61" s="2"/>
      <c r="D61" s="4"/>
      <c r="P61" s="4"/>
      <c r="T61" s="34"/>
    </row>
    <row r="62" spans="1:20">
      <c r="A62" s="244" t="s">
        <v>146</v>
      </c>
      <c r="B62" s="2"/>
      <c r="C62" s="4"/>
      <c r="D62" s="4"/>
      <c r="P62" s="4"/>
      <c r="T62" s="34"/>
    </row>
    <row r="63" spans="1:20">
      <c r="A63" s="26"/>
      <c r="B63" s="4"/>
      <c r="C63" s="4"/>
      <c r="D63" s="4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5"/>
    </row>
    <row r="64" spans="1:20">
      <c r="A64" s="26"/>
      <c r="B64" s="4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5"/>
    </row>
    <row r="65" spans="3:15">
      <c r="C65" s="32"/>
      <c r="D65" s="4"/>
    </row>
    <row r="66" spans="3:15">
      <c r="C66" s="4"/>
      <c r="D66" s="4"/>
    </row>
    <row r="67" spans="3:15">
      <c r="C67" s="4"/>
      <c r="D67" s="4"/>
    </row>
    <row r="68" spans="3:15">
      <c r="C68" s="4"/>
      <c r="D68" s="4"/>
    </row>
    <row r="69" spans="3:15">
      <c r="C69" s="4"/>
      <c r="D69" s="4"/>
    </row>
    <row r="70" spans="3:15">
      <c r="C70" s="4"/>
      <c r="D70" s="4"/>
    </row>
    <row r="74" spans="3:15">
      <c r="O74" s="4"/>
    </row>
    <row r="75" spans="3:15">
      <c r="O75" s="4"/>
    </row>
  </sheetData>
  <sheetProtection algorithmName="SHA-512" hashValue="eJ32B3d7u/ZUhvNDYGSudCKIGf2aV/bbZPUwi1PcZ50NeCC0sDiYAdptPZWwQlp4IAy4r1QZaZvzNX88CPKXOQ==" saltValue="4QtM4nZcPNyFd/IFTL14jg==" spinCount="100000" sheet="1" objects="1" scenarios="1"/>
  <mergeCells count="31">
    <mergeCell ref="A18:A24"/>
    <mergeCell ref="A43:A52"/>
    <mergeCell ref="A9:A12"/>
    <mergeCell ref="B9:B12"/>
    <mergeCell ref="A13:B13"/>
    <mergeCell ref="C4:G4"/>
    <mergeCell ref="C5:G5"/>
    <mergeCell ref="C6:G6"/>
    <mergeCell ref="C13:S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C58:E58"/>
    <mergeCell ref="H58:K58"/>
    <mergeCell ref="L58:O58"/>
    <mergeCell ref="P9:S10"/>
    <mergeCell ref="H11:K11"/>
    <mergeCell ref="L11:O11"/>
    <mergeCell ref="P11:P12"/>
    <mergeCell ref="Q11:Q12"/>
    <mergeCell ref="R11:R12"/>
    <mergeCell ref="S11:S12"/>
    <mergeCell ref="C26:C27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7 H52:H57 N19:N23 J19:J23 N29:N34 L28 H14:H24 H46:H48 H27:H4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53"/>
  <sheetViews>
    <sheetView topLeftCell="A13" zoomScale="75" zoomScaleNormal="75" workbookViewId="0">
      <selection activeCell="U36" sqref="U36"/>
    </sheetView>
  </sheetViews>
  <sheetFormatPr baseColWidth="10" defaultRowHeight="15"/>
  <cols>
    <col min="1" max="1" width="52.85546875" customWidth="1"/>
    <col min="2" max="2" width="52.140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9.7109375" customWidth="1"/>
    <col min="9" max="9" width="12.42578125" customWidth="1"/>
    <col min="10" max="10" width="8.42578125" customWidth="1"/>
    <col min="11" max="11" width="7.28515625" bestFit="1" customWidth="1"/>
    <col min="12" max="12" width="13.28515625" customWidth="1"/>
    <col min="13" max="13" width="8.28515625" customWidth="1"/>
    <col min="14" max="14" width="24.5703125" bestFit="1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259" t="s">
        <v>42</v>
      </c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64" t="s">
        <v>51</v>
      </c>
      <c r="D4" s="265"/>
      <c r="E4" s="265"/>
      <c r="F4" s="265"/>
      <c r="G4" s="265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266" t="s">
        <v>61</v>
      </c>
      <c r="D5" s="267"/>
      <c r="E5" s="267"/>
      <c r="F5" s="267"/>
      <c r="G5" s="267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260" t="s">
        <v>87</v>
      </c>
      <c r="D6" s="261"/>
      <c r="E6" s="261"/>
      <c r="F6" s="261"/>
      <c r="G6" s="261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260" t="s">
        <v>60</v>
      </c>
      <c r="D7" s="261"/>
      <c r="E7" s="261"/>
      <c r="F7" s="261"/>
      <c r="G7" s="261"/>
      <c r="I7" s="11" t="s">
        <v>143</v>
      </c>
      <c r="J7" s="12"/>
      <c r="K7" s="13"/>
      <c r="L7" s="13"/>
      <c r="M7" s="268" t="s">
        <v>6</v>
      </c>
      <c r="N7" s="269"/>
      <c r="O7" s="217"/>
      <c r="P7" s="13"/>
      <c r="Q7" s="13"/>
      <c r="R7" s="13"/>
      <c r="S7" s="30"/>
    </row>
    <row r="8" spans="1:19" ht="15.75" thickBot="1">
      <c r="C8" s="262" t="s">
        <v>64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30"/>
    </row>
    <row r="9" spans="1:19" ht="15" customHeight="1">
      <c r="A9" s="275" t="s">
        <v>144</v>
      </c>
      <c r="B9" s="278" t="s">
        <v>145</v>
      </c>
      <c r="C9" s="252" t="s">
        <v>4</v>
      </c>
      <c r="D9" s="293" t="s">
        <v>40</v>
      </c>
      <c r="E9" s="252" t="s">
        <v>2</v>
      </c>
      <c r="F9" s="318" t="s">
        <v>3</v>
      </c>
      <c r="G9" s="252" t="s">
        <v>8</v>
      </c>
      <c r="H9" s="310" t="s">
        <v>41</v>
      </c>
      <c r="I9" s="311"/>
      <c r="J9" s="311"/>
      <c r="K9" s="311"/>
      <c r="L9" s="311"/>
      <c r="M9" s="311"/>
      <c r="N9" s="311"/>
      <c r="O9" s="312"/>
      <c r="P9" s="296" t="s">
        <v>9</v>
      </c>
      <c r="Q9" s="297"/>
      <c r="R9" s="297"/>
      <c r="S9" s="298"/>
    </row>
    <row r="10" spans="1:19" ht="15.75" thickBot="1">
      <c r="A10" s="276"/>
      <c r="B10" s="279"/>
      <c r="C10" s="253"/>
      <c r="D10" s="294"/>
      <c r="E10" s="253"/>
      <c r="F10" s="253"/>
      <c r="G10" s="253"/>
      <c r="H10" s="313"/>
      <c r="I10" s="314"/>
      <c r="J10" s="314"/>
      <c r="K10" s="314"/>
      <c r="L10" s="314"/>
      <c r="M10" s="314"/>
      <c r="N10" s="314"/>
      <c r="O10" s="315"/>
      <c r="P10" s="299"/>
      <c r="Q10" s="300"/>
      <c r="R10" s="300"/>
      <c r="S10" s="301"/>
    </row>
    <row r="11" spans="1:19" ht="15.75" thickBot="1">
      <c r="A11" s="276"/>
      <c r="B11" s="279"/>
      <c r="C11" s="253"/>
      <c r="D11" s="294"/>
      <c r="E11" s="253"/>
      <c r="F11" s="253"/>
      <c r="G11" s="253"/>
      <c r="H11" s="288" t="s">
        <v>0</v>
      </c>
      <c r="I11" s="289"/>
      <c r="J11" s="289"/>
      <c r="K11" s="290"/>
      <c r="L11" s="288" t="s">
        <v>17</v>
      </c>
      <c r="M11" s="289"/>
      <c r="N11" s="289"/>
      <c r="O11" s="290"/>
      <c r="P11" s="302" t="s">
        <v>13</v>
      </c>
      <c r="Q11" s="304" t="s">
        <v>14</v>
      </c>
      <c r="R11" s="306" t="s">
        <v>15</v>
      </c>
      <c r="S11" s="308" t="s">
        <v>16</v>
      </c>
    </row>
    <row r="12" spans="1:19" ht="36.75" thickBot="1">
      <c r="A12" s="277"/>
      <c r="B12" s="280"/>
      <c r="C12" s="254"/>
      <c r="D12" s="295"/>
      <c r="E12" s="254"/>
      <c r="F12" s="254"/>
      <c r="G12" s="254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303"/>
      <c r="Q12" s="305"/>
      <c r="R12" s="307"/>
      <c r="S12" s="309"/>
    </row>
    <row r="13" spans="1:19" ht="15.75" thickBot="1">
      <c r="A13" s="281"/>
      <c r="B13" s="282"/>
      <c r="C13" s="285" t="s">
        <v>135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</row>
    <row r="14" spans="1:19" ht="27" customHeight="1">
      <c r="A14" s="222"/>
      <c r="B14" s="222"/>
      <c r="C14" s="335" t="s">
        <v>119</v>
      </c>
      <c r="D14" s="157" t="s">
        <v>44</v>
      </c>
      <c r="E14" s="131" t="s">
        <v>43</v>
      </c>
      <c r="F14" s="131">
        <v>2</v>
      </c>
      <c r="G14" s="131">
        <v>2</v>
      </c>
      <c r="H14" s="160"/>
      <c r="I14" s="133"/>
      <c r="J14" s="132"/>
      <c r="K14" s="159"/>
      <c r="L14" s="176"/>
      <c r="M14" s="133"/>
      <c r="N14" s="160"/>
      <c r="O14" s="133"/>
      <c r="P14" s="136">
        <v>14</v>
      </c>
      <c r="Q14" s="137">
        <v>10</v>
      </c>
      <c r="R14" s="138"/>
      <c r="S14" s="139"/>
    </row>
    <row r="15" spans="1:19" ht="17.25" customHeight="1">
      <c r="A15" s="3"/>
      <c r="B15" s="3"/>
      <c r="C15" s="336"/>
      <c r="D15" s="147" t="s">
        <v>46</v>
      </c>
      <c r="E15" s="177"/>
      <c r="F15" s="149"/>
      <c r="G15" s="148"/>
      <c r="H15" s="145" t="s">
        <v>97</v>
      </c>
      <c r="I15" s="151">
        <v>0.5</v>
      </c>
      <c r="J15" s="145"/>
      <c r="K15" s="146"/>
      <c r="L15" s="166"/>
      <c r="M15" s="144"/>
      <c r="N15" s="145" t="s">
        <v>97</v>
      </c>
      <c r="O15" s="135">
        <v>1</v>
      </c>
      <c r="P15" s="152"/>
      <c r="Q15" s="153"/>
      <c r="R15" s="162"/>
      <c r="S15" s="163"/>
    </row>
    <row r="16" spans="1:19">
      <c r="A16" s="22"/>
      <c r="B16" s="22"/>
      <c r="C16" s="337"/>
      <c r="D16" s="178"/>
      <c r="E16" s="179"/>
      <c r="F16" s="149"/>
      <c r="G16" s="179"/>
      <c r="H16" s="145" t="s">
        <v>97</v>
      </c>
      <c r="I16" s="151">
        <v>0.5</v>
      </c>
      <c r="J16" s="145"/>
      <c r="K16" s="146"/>
      <c r="L16" s="132"/>
      <c r="M16" s="146"/>
      <c r="N16" s="145"/>
      <c r="O16" s="159"/>
      <c r="P16" s="152"/>
      <c r="Q16" s="153"/>
      <c r="R16" s="153"/>
      <c r="S16" s="154"/>
    </row>
    <row r="17" spans="1:19" s="192" customFormat="1">
      <c r="A17" s="3"/>
      <c r="B17" s="3"/>
      <c r="C17" s="180"/>
      <c r="D17" s="181"/>
      <c r="E17" s="182"/>
      <c r="F17" s="183"/>
      <c r="G17" s="182"/>
      <c r="H17" s="184"/>
      <c r="I17" s="185"/>
      <c r="J17" s="184"/>
      <c r="K17" s="186"/>
      <c r="L17" s="187"/>
      <c r="M17" s="186"/>
      <c r="N17" s="184"/>
      <c r="O17" s="188"/>
      <c r="P17" s="189"/>
      <c r="Q17" s="190"/>
      <c r="R17" s="190"/>
      <c r="S17" s="191"/>
    </row>
    <row r="18" spans="1:19" s="192" customFormat="1">
      <c r="A18" s="22"/>
      <c r="B18" s="22"/>
      <c r="C18" s="180"/>
      <c r="D18" s="181"/>
      <c r="E18" s="182"/>
      <c r="F18" s="183"/>
      <c r="G18" s="182"/>
      <c r="H18" s="184"/>
      <c r="I18" s="185"/>
      <c r="J18" s="184"/>
      <c r="K18" s="186"/>
      <c r="L18" s="187"/>
      <c r="M18" s="186"/>
      <c r="N18" s="184"/>
      <c r="O18" s="188"/>
      <c r="P18" s="189"/>
      <c r="Q18" s="190"/>
      <c r="R18" s="190"/>
      <c r="S18" s="191"/>
    </row>
    <row r="19" spans="1:19" ht="30">
      <c r="A19" s="3"/>
      <c r="B19" s="22"/>
      <c r="C19" s="195" t="s">
        <v>120</v>
      </c>
      <c r="D19" s="196" t="s">
        <v>121</v>
      </c>
      <c r="E19" s="149" t="s">
        <v>43</v>
      </c>
      <c r="F19" s="149">
        <v>12</v>
      </c>
      <c r="G19" s="179">
        <v>12</v>
      </c>
      <c r="H19" s="143"/>
      <c r="I19" s="150"/>
      <c r="J19" s="145"/>
      <c r="K19" s="150"/>
      <c r="L19" s="145"/>
      <c r="M19" s="146"/>
      <c r="N19" s="145"/>
      <c r="O19" s="146"/>
      <c r="P19" s="152"/>
      <c r="Q19" s="153"/>
      <c r="R19" s="153"/>
      <c r="S19" s="154">
        <v>9</v>
      </c>
    </row>
    <row r="20" spans="1:19" ht="60">
      <c r="A20" s="3"/>
      <c r="B20" s="3"/>
      <c r="C20" s="197" t="s">
        <v>48</v>
      </c>
      <c r="D20" s="198"/>
      <c r="E20" s="177"/>
      <c r="F20" s="148"/>
      <c r="G20" s="148"/>
      <c r="H20" s="132"/>
      <c r="I20" s="159"/>
      <c r="J20" s="211" t="s">
        <v>100</v>
      </c>
      <c r="K20" s="212">
        <v>0.65</v>
      </c>
      <c r="L20" s="213" t="s">
        <v>122</v>
      </c>
      <c r="M20" s="210"/>
      <c r="N20" s="211" t="s">
        <v>100</v>
      </c>
      <c r="O20" s="135">
        <v>0.65</v>
      </c>
      <c r="P20" s="152"/>
      <c r="Q20" s="153"/>
      <c r="R20" s="153"/>
      <c r="S20" s="154"/>
    </row>
    <row r="21" spans="1:19" ht="75">
      <c r="A21" s="3"/>
      <c r="B21" s="22"/>
      <c r="C21" s="199"/>
      <c r="D21" s="147"/>
      <c r="E21" s="177"/>
      <c r="F21" s="148"/>
      <c r="G21" s="148"/>
      <c r="H21" s="200"/>
      <c r="I21" s="159"/>
      <c r="J21" s="211" t="s">
        <v>123</v>
      </c>
      <c r="K21" s="212">
        <v>0.35</v>
      </c>
      <c r="L21" s="213" t="s">
        <v>122</v>
      </c>
      <c r="M21" s="210"/>
      <c r="N21" s="211" t="s">
        <v>123</v>
      </c>
      <c r="O21" s="135">
        <v>0.35</v>
      </c>
      <c r="P21" s="152"/>
      <c r="Q21" s="153"/>
      <c r="R21" s="153"/>
      <c r="S21" s="154"/>
    </row>
    <row r="22" spans="1:19" ht="24" customHeight="1">
      <c r="A22" s="3"/>
      <c r="B22" s="3"/>
      <c r="C22" s="197" t="s">
        <v>49</v>
      </c>
      <c r="D22" s="178"/>
      <c r="E22" s="149"/>
      <c r="F22" s="148"/>
      <c r="G22" s="148"/>
      <c r="H22" s="143"/>
      <c r="I22" s="146"/>
      <c r="J22" s="214" t="s">
        <v>124</v>
      </c>
      <c r="K22" s="210"/>
      <c r="L22" s="204"/>
      <c r="M22" s="210"/>
      <c r="N22" s="215" t="s">
        <v>125</v>
      </c>
      <c r="O22" s="146"/>
      <c r="P22" s="152"/>
      <c r="Q22" s="153"/>
      <c r="R22" s="153"/>
      <c r="S22" s="154"/>
    </row>
    <row r="23" spans="1:19">
      <c r="A23" s="22"/>
      <c r="B23" s="22"/>
      <c r="C23" s="89"/>
      <c r="D23" s="68"/>
      <c r="E23" s="75"/>
      <c r="F23" s="81"/>
      <c r="G23" s="69"/>
      <c r="H23" s="20"/>
      <c r="I23" s="18"/>
      <c r="J23" s="20"/>
      <c r="K23" s="19"/>
      <c r="L23" s="20"/>
      <c r="M23" s="19"/>
      <c r="N23" s="17"/>
      <c r="O23" s="19"/>
      <c r="P23" s="36"/>
      <c r="Q23" s="37"/>
      <c r="R23" s="37"/>
      <c r="S23" s="38"/>
    </row>
    <row r="24" spans="1:19" ht="19.5" customHeight="1">
      <c r="A24" s="3"/>
      <c r="B24" s="3"/>
      <c r="C24" s="72"/>
      <c r="D24" s="70"/>
      <c r="E24" s="75"/>
      <c r="F24" s="76"/>
      <c r="G24" s="69"/>
      <c r="H24" s="6"/>
      <c r="I24" s="18"/>
      <c r="J24" s="6"/>
      <c r="K24" s="19"/>
      <c r="L24" s="6"/>
      <c r="M24" s="8"/>
      <c r="N24" s="193"/>
      <c r="O24" s="194"/>
      <c r="P24" s="39"/>
      <c r="Q24" s="37"/>
      <c r="R24" s="40"/>
      <c r="S24" s="45"/>
    </row>
    <row r="25" spans="1:19">
      <c r="A25" s="21"/>
      <c r="B25" s="21"/>
      <c r="C25" s="95"/>
      <c r="D25" s="70"/>
      <c r="E25" s="75"/>
      <c r="F25" s="76"/>
      <c r="G25" s="69"/>
      <c r="H25" s="6"/>
      <c r="I25" s="18"/>
      <c r="J25" s="6"/>
      <c r="K25" s="19"/>
      <c r="L25" s="6"/>
      <c r="M25" s="19"/>
      <c r="N25" s="7"/>
      <c r="O25" s="2"/>
      <c r="P25" s="39"/>
      <c r="Q25" s="37"/>
      <c r="R25" s="40"/>
      <c r="S25" s="50"/>
    </row>
    <row r="26" spans="1:19">
      <c r="A26" s="257" t="s">
        <v>160</v>
      </c>
      <c r="B26" s="21"/>
      <c r="C26" s="103" t="s">
        <v>81</v>
      </c>
      <c r="D26" s="69" t="s">
        <v>47</v>
      </c>
      <c r="E26" s="75" t="s">
        <v>43</v>
      </c>
      <c r="F26" s="75">
        <v>8</v>
      </c>
      <c r="G26" s="67">
        <v>8</v>
      </c>
      <c r="H26" s="20"/>
      <c r="I26" s="18"/>
      <c r="J26" s="17"/>
      <c r="K26" s="2"/>
      <c r="L26" s="17"/>
      <c r="M26" s="8"/>
      <c r="N26" s="20"/>
      <c r="O26" s="18"/>
      <c r="P26" s="36">
        <v>10</v>
      </c>
      <c r="Q26" s="37">
        <v>30</v>
      </c>
      <c r="R26" s="49"/>
      <c r="S26" s="50"/>
    </row>
    <row r="27" spans="1:19">
      <c r="A27" s="258"/>
      <c r="B27" s="22"/>
      <c r="C27" s="102" t="s">
        <v>82</v>
      </c>
      <c r="D27" s="22"/>
      <c r="E27" s="80"/>
      <c r="F27" s="76"/>
      <c r="G27" s="65"/>
      <c r="H27" s="6" t="s">
        <v>34</v>
      </c>
      <c r="I27" s="115">
        <v>1</v>
      </c>
      <c r="J27" s="20"/>
      <c r="K27" s="19"/>
      <c r="L27" s="17"/>
      <c r="M27" s="18"/>
      <c r="N27" s="6" t="s">
        <v>34</v>
      </c>
      <c r="O27" s="113">
        <v>1</v>
      </c>
      <c r="P27" s="39"/>
      <c r="Q27" s="37"/>
      <c r="R27" s="37"/>
      <c r="S27" s="50"/>
    </row>
    <row r="28" spans="1:19">
      <c r="A28" s="258"/>
      <c r="B28" s="22"/>
      <c r="C28" s="3"/>
      <c r="D28" s="3"/>
      <c r="E28" s="76"/>
      <c r="F28" s="76"/>
      <c r="G28" s="65"/>
      <c r="H28" s="17"/>
      <c r="I28" s="19"/>
      <c r="J28" s="6"/>
      <c r="K28" s="2"/>
      <c r="L28" s="17"/>
      <c r="M28" s="18"/>
      <c r="N28" s="17"/>
      <c r="O28" s="19"/>
      <c r="P28" s="48"/>
      <c r="Q28" s="37"/>
      <c r="R28" s="37"/>
      <c r="S28" s="50"/>
    </row>
    <row r="29" spans="1:19">
      <c r="A29" s="258"/>
      <c r="B29" s="22"/>
      <c r="C29" s="72"/>
      <c r="D29" s="21"/>
      <c r="E29" s="75"/>
      <c r="F29" s="75"/>
      <c r="G29" s="65"/>
      <c r="H29" s="20"/>
      <c r="I29" s="23"/>
      <c r="J29" s="20"/>
      <c r="K29" s="19"/>
      <c r="L29" s="17"/>
      <c r="M29" s="19"/>
      <c r="N29" s="17"/>
      <c r="O29" s="19"/>
      <c r="P29" s="36"/>
      <c r="Q29" s="37"/>
      <c r="R29" s="40"/>
      <c r="S29" s="50"/>
    </row>
    <row r="30" spans="1:19">
      <c r="B30" s="3"/>
      <c r="C30" s="103" t="s">
        <v>151</v>
      </c>
      <c r="D30" s="69" t="s">
        <v>47</v>
      </c>
      <c r="E30" s="75" t="s">
        <v>43</v>
      </c>
      <c r="F30" s="75">
        <v>4</v>
      </c>
      <c r="G30" s="65">
        <v>4</v>
      </c>
      <c r="H30" s="20"/>
      <c r="I30" s="2"/>
      <c r="J30" s="24"/>
      <c r="K30" s="25"/>
      <c r="L30" s="20"/>
      <c r="M30" s="8"/>
      <c r="N30" s="20"/>
      <c r="O30" s="19"/>
      <c r="P30" s="36">
        <v>8</v>
      </c>
      <c r="Q30" s="37">
        <v>24</v>
      </c>
      <c r="R30" s="49"/>
      <c r="S30" s="50"/>
    </row>
    <row r="31" spans="1:19">
      <c r="A31" s="273" t="s">
        <v>154</v>
      </c>
      <c r="B31" s="22"/>
      <c r="C31" s="104" t="s">
        <v>88</v>
      </c>
      <c r="D31" s="68"/>
      <c r="E31" s="80"/>
      <c r="F31" s="81"/>
      <c r="G31" s="69"/>
      <c r="H31" s="20" t="s">
        <v>24</v>
      </c>
      <c r="I31" s="113">
        <v>1</v>
      </c>
      <c r="J31" s="20"/>
      <c r="K31" s="2"/>
      <c r="L31" s="17"/>
      <c r="M31" s="18"/>
      <c r="N31" s="20" t="s">
        <v>24</v>
      </c>
      <c r="O31" s="114">
        <v>1</v>
      </c>
      <c r="P31" s="36">
        <v>4</v>
      </c>
      <c r="Q31" s="37">
        <v>12</v>
      </c>
      <c r="R31" s="49"/>
      <c r="S31" s="41"/>
    </row>
    <row r="32" spans="1:19">
      <c r="A32" s="258"/>
      <c r="B32" s="22"/>
      <c r="C32" s="105" t="s">
        <v>89</v>
      </c>
      <c r="D32" s="70"/>
      <c r="E32" s="76"/>
      <c r="F32" s="76"/>
      <c r="G32" s="67"/>
      <c r="H32" s="20" t="s">
        <v>24</v>
      </c>
      <c r="I32" s="113">
        <v>1</v>
      </c>
      <c r="J32" s="20"/>
      <c r="K32" s="18"/>
      <c r="L32" s="17"/>
      <c r="M32" s="19"/>
      <c r="N32" s="20" t="s">
        <v>24</v>
      </c>
      <c r="O32" s="113">
        <v>1</v>
      </c>
      <c r="P32" s="48">
        <v>4</v>
      </c>
      <c r="Q32" s="53">
        <v>12</v>
      </c>
      <c r="R32" s="49"/>
      <c r="S32" s="41"/>
    </row>
    <row r="33" spans="1:79">
      <c r="A33" s="258"/>
      <c r="B33" s="26"/>
      <c r="C33" s="21"/>
      <c r="D33" s="21"/>
      <c r="E33" s="75"/>
      <c r="F33" s="75"/>
      <c r="G33" s="65"/>
      <c r="H33" s="20"/>
      <c r="I33" s="19"/>
      <c r="J33" s="20"/>
      <c r="K33" s="19"/>
      <c r="L33" s="17"/>
      <c r="M33" s="19"/>
      <c r="N33" s="20"/>
      <c r="O33" s="18"/>
      <c r="P33" s="48"/>
      <c r="Q33" s="37"/>
      <c r="R33" s="40"/>
      <c r="S33" s="41"/>
    </row>
    <row r="34" spans="1:79">
      <c r="A34" s="258"/>
      <c r="B34" s="21"/>
      <c r="C34" s="103" t="s">
        <v>152</v>
      </c>
      <c r="D34" s="69" t="s">
        <v>47</v>
      </c>
      <c r="E34" s="75" t="s">
        <v>43</v>
      </c>
      <c r="F34" s="75">
        <v>4</v>
      </c>
      <c r="G34" s="65">
        <v>4</v>
      </c>
      <c r="H34" s="20"/>
      <c r="I34" s="23"/>
      <c r="J34" s="20"/>
      <c r="K34" s="23"/>
      <c r="L34" s="17"/>
      <c r="M34" s="19"/>
      <c r="N34" s="20"/>
      <c r="O34" s="19"/>
      <c r="P34" s="36">
        <v>12</v>
      </c>
      <c r="Q34" s="40">
        <v>16</v>
      </c>
      <c r="R34" s="37"/>
      <c r="S34" s="41"/>
    </row>
    <row r="35" spans="1:79">
      <c r="A35" s="258"/>
      <c r="B35" s="21"/>
      <c r="C35" s="106" t="s">
        <v>83</v>
      </c>
      <c r="D35" s="22"/>
      <c r="E35" s="75"/>
      <c r="F35" s="75"/>
      <c r="G35" s="22"/>
      <c r="H35" s="20" t="s">
        <v>24</v>
      </c>
      <c r="I35" s="114">
        <v>1</v>
      </c>
      <c r="J35" s="20"/>
      <c r="K35" s="23"/>
      <c r="L35" s="20"/>
      <c r="M35" s="19"/>
      <c r="N35" s="20" t="s">
        <v>24</v>
      </c>
      <c r="O35" s="111">
        <v>1</v>
      </c>
      <c r="P35" s="39">
        <v>9</v>
      </c>
      <c r="Q35" s="49">
        <v>9</v>
      </c>
      <c r="R35" s="37"/>
      <c r="S35" s="45"/>
    </row>
    <row r="36" spans="1:79">
      <c r="A36" s="274"/>
      <c r="B36" s="22"/>
      <c r="C36" s="107" t="s">
        <v>90</v>
      </c>
      <c r="D36" s="21"/>
      <c r="E36" s="79"/>
      <c r="F36" s="75"/>
      <c r="G36" s="22"/>
      <c r="H36" s="20" t="s">
        <v>24</v>
      </c>
      <c r="I36" s="111">
        <v>1</v>
      </c>
      <c r="J36" s="20"/>
      <c r="K36" s="23"/>
      <c r="L36" s="20"/>
      <c r="M36" s="19"/>
      <c r="N36" s="20" t="s">
        <v>24</v>
      </c>
      <c r="O36" s="114">
        <v>1</v>
      </c>
      <c r="P36" s="39">
        <v>3</v>
      </c>
      <c r="Q36" s="49">
        <v>7</v>
      </c>
      <c r="R36" s="37"/>
      <c r="S36" s="50"/>
    </row>
    <row r="37" spans="1:79">
      <c r="A37" s="22"/>
      <c r="B37" s="22"/>
      <c r="C37" s="21"/>
      <c r="D37" s="21"/>
      <c r="E37" s="79"/>
      <c r="F37" s="75"/>
      <c r="G37" s="22"/>
      <c r="H37" s="17"/>
      <c r="I37" s="23"/>
      <c r="J37" s="20"/>
      <c r="K37" s="23"/>
      <c r="L37" s="20"/>
      <c r="M37" s="19"/>
      <c r="N37" s="7"/>
      <c r="O37" s="18"/>
      <c r="P37" s="36"/>
      <c r="Q37" s="49"/>
      <c r="R37" s="37"/>
      <c r="S37" s="50"/>
    </row>
    <row r="38" spans="1:79" ht="15.75" thickBot="1">
      <c r="A38" s="22"/>
      <c r="B38" s="22"/>
      <c r="C38" s="29"/>
      <c r="D38" s="21"/>
      <c r="E38" s="80"/>
      <c r="F38" s="81"/>
      <c r="G38" s="21"/>
      <c r="H38" s="31"/>
      <c r="I38" s="18"/>
      <c r="J38" s="17"/>
      <c r="K38" s="2"/>
      <c r="L38" s="17"/>
      <c r="M38" s="18"/>
      <c r="N38" s="31"/>
      <c r="O38" s="18"/>
      <c r="P38" s="42"/>
      <c r="Q38" s="51"/>
      <c r="R38" s="43"/>
      <c r="S38" s="52"/>
      <c r="T38" s="26"/>
    </row>
    <row r="39" spans="1:79" ht="15.75" thickBot="1">
      <c r="A39" s="223"/>
      <c r="B39" s="223"/>
      <c r="C39" s="291" t="s">
        <v>12</v>
      </c>
      <c r="D39" s="291"/>
      <c r="E39" s="292"/>
      <c r="F39" s="82">
        <f>SUM(F14:F38)</f>
        <v>30</v>
      </c>
      <c r="G39" s="46"/>
      <c r="H39" s="283"/>
      <c r="I39" s="283"/>
      <c r="J39" s="283"/>
      <c r="K39" s="283"/>
      <c r="L39" s="283" t="s">
        <v>18</v>
      </c>
      <c r="M39" s="283"/>
      <c r="N39" s="283"/>
      <c r="O39" s="284"/>
      <c r="P39" s="47">
        <f>P14+P19+P26+P30+P34</f>
        <v>44</v>
      </c>
      <c r="Q39" s="47">
        <f>Q14+Q19+Q26+Q30+Q34</f>
        <v>80</v>
      </c>
      <c r="R39" s="47">
        <f>SUM(R14:R38)</f>
        <v>0</v>
      </c>
      <c r="S39" s="47">
        <f>S14+S19+S26+S30+S34</f>
        <v>9</v>
      </c>
      <c r="BK39" s="4"/>
    </row>
    <row r="40" spans="1:79">
      <c r="A40" s="234" t="s">
        <v>11</v>
      </c>
      <c r="B40" s="224"/>
      <c r="C40" s="234"/>
      <c r="D40" s="62"/>
      <c r="H40" s="4"/>
      <c r="J40" s="4"/>
      <c r="K40" s="4"/>
      <c r="L40" s="5"/>
      <c r="M40" s="4"/>
      <c r="N40" s="4"/>
      <c r="O40" s="4"/>
      <c r="P40" s="4"/>
      <c r="Q40" s="4"/>
      <c r="S40" s="5"/>
      <c r="T40" s="34"/>
    </row>
    <row r="41" spans="1:79">
      <c r="A41" s="235" t="s">
        <v>58</v>
      </c>
      <c r="B41" s="2"/>
      <c r="C41" s="4"/>
      <c r="D41" s="4"/>
      <c r="L41" s="4"/>
      <c r="M41" s="4"/>
      <c r="P41" s="4"/>
      <c r="T41" s="34"/>
    </row>
    <row r="42" spans="1:79">
      <c r="A42" s="236" t="s">
        <v>91</v>
      </c>
      <c r="B42" s="2"/>
      <c r="C42" s="244"/>
      <c r="D42" s="4"/>
      <c r="P42" s="4"/>
      <c r="T42" s="34"/>
    </row>
    <row r="43" spans="1:79">
      <c r="A43" s="4" t="s">
        <v>92</v>
      </c>
      <c r="B43" s="2"/>
      <c r="C43" s="4"/>
      <c r="D43" s="4"/>
      <c r="P43" s="4"/>
      <c r="T43" s="34"/>
    </row>
    <row r="44" spans="1:79">
      <c r="A44" s="4" t="s">
        <v>93</v>
      </c>
      <c r="B44" s="2"/>
      <c r="C44" s="4"/>
      <c r="D44" s="4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5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</row>
    <row r="45" spans="1:79">
      <c r="A45" s="4" t="s">
        <v>94</v>
      </c>
      <c r="B45" s="2"/>
      <c r="C45" s="245"/>
      <c r="D45" s="245"/>
      <c r="E45" s="245"/>
      <c r="F45" s="245"/>
      <c r="G45" s="245"/>
      <c r="H45" s="245"/>
      <c r="I45" s="245"/>
      <c r="J45" s="24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</row>
    <row r="46" spans="1:79">
      <c r="A46" s="32" t="s">
        <v>95</v>
      </c>
      <c r="B46" s="2"/>
      <c r="C46" s="245"/>
      <c r="D46" s="245"/>
      <c r="E46" s="245"/>
      <c r="F46" s="245"/>
      <c r="G46" s="245"/>
      <c r="H46" s="245"/>
      <c r="I46" s="245"/>
      <c r="J46" s="24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</row>
    <row r="47" spans="1:79" ht="15" customHeight="1">
      <c r="A47" s="246" t="s">
        <v>148</v>
      </c>
      <c r="B47" s="2"/>
      <c r="C47" s="334"/>
      <c r="D47" s="334"/>
      <c r="E47" s="334"/>
      <c r="F47" s="334"/>
      <c r="G47" s="334"/>
      <c r="H47" s="334"/>
      <c r="I47" s="334"/>
      <c r="J47" s="33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</row>
    <row r="48" spans="1:79">
      <c r="A48" s="216" t="s">
        <v>147</v>
      </c>
      <c r="B48" s="2"/>
      <c r="C48" s="6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</row>
    <row r="49" spans="1:15">
      <c r="A49" s="244" t="s">
        <v>146</v>
      </c>
      <c r="B49" s="2"/>
      <c r="C49" s="4"/>
      <c r="D49" s="4"/>
      <c r="E49" s="4"/>
      <c r="F49" s="4"/>
      <c r="G49" s="4"/>
      <c r="H49" s="4"/>
      <c r="I49" s="4"/>
      <c r="J49" s="4"/>
    </row>
    <row r="50" spans="1:15">
      <c r="C50" s="4"/>
      <c r="D50" s="4"/>
      <c r="E50" s="4"/>
      <c r="F50" s="4"/>
      <c r="G50" s="4"/>
      <c r="H50" s="4"/>
      <c r="I50" s="4"/>
      <c r="J50" s="4"/>
    </row>
    <row r="52" spans="1:15">
      <c r="B52" s="4"/>
      <c r="C52" s="4"/>
      <c r="O52" s="4"/>
    </row>
    <row r="53" spans="1:15">
      <c r="O53" s="4"/>
    </row>
  </sheetData>
  <sheetProtection algorithmName="SHA-512" hashValue="cKeR7sJjNgpKmlLMiLNpOtzeX5vQ3sToEHldaY5a+DEELV588dOSxq+5FV3NYrq+c8wtJbsekS9FsbIOqDRGIw==" saltValue="zasxHqJ8l42dsxo91djYgw==" spinCount="100000" sheet="1" objects="1" scenarios="1"/>
  <mergeCells count="32">
    <mergeCell ref="A26:A29"/>
    <mergeCell ref="A31:A36"/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M7:N7"/>
    <mergeCell ref="M8:O8"/>
    <mergeCell ref="C47:J47"/>
    <mergeCell ref="C13:S13"/>
    <mergeCell ref="C39:E39"/>
    <mergeCell ref="H39:K39"/>
    <mergeCell ref="L39:O39"/>
    <mergeCell ref="C14:C16"/>
  </mergeCells>
  <dataValidations count="3">
    <dataValidation type="list" allowBlank="1" showInputMessage="1" showErrorMessage="1" sqref="N27 H14:H20 H22:H38 N31:N32 N35:N36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0"/>
  <sheetViews>
    <sheetView tabSelected="1" topLeftCell="B7" zoomScale="75" zoomScaleNormal="75" workbookViewId="0">
      <selection activeCell="U32" sqref="U32"/>
    </sheetView>
  </sheetViews>
  <sheetFormatPr baseColWidth="10" defaultRowHeight="15"/>
  <cols>
    <col min="1" max="1" width="49.42578125" customWidth="1"/>
    <col min="2" max="2" width="52.71093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12" width="8.42578125" customWidth="1"/>
    <col min="13" max="13" width="8.28515625" customWidth="1"/>
    <col min="14" max="14" width="12.7109375" customWidth="1"/>
    <col min="15" max="15" width="7.28515625" customWidth="1"/>
    <col min="16" max="16" width="6.42578125" bestFit="1" customWidth="1"/>
    <col min="17" max="19" width="6.85546875" customWidth="1"/>
  </cols>
  <sheetData>
    <row r="1" spans="1:19" ht="15" customHeight="1">
      <c r="F1" s="347" t="s">
        <v>42</v>
      </c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19">
      <c r="C2" s="4"/>
      <c r="D2" s="62" t="s">
        <v>132</v>
      </c>
      <c r="E2" s="63"/>
      <c r="F2" s="4"/>
      <c r="G2" s="4"/>
      <c r="H2" s="4"/>
      <c r="I2" s="4"/>
      <c r="J2" s="4"/>
      <c r="K2" s="4"/>
      <c r="L2" s="4"/>
      <c r="M2" s="4" t="s">
        <v>137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64" t="s">
        <v>51</v>
      </c>
      <c r="D4" s="265"/>
      <c r="E4" s="265"/>
      <c r="F4" s="265"/>
      <c r="G4" s="265"/>
      <c r="H4" s="5"/>
      <c r="I4" s="10" t="s">
        <v>138</v>
      </c>
      <c r="J4" s="15"/>
      <c r="K4" s="13"/>
      <c r="L4" s="54"/>
      <c r="M4" s="218" t="s">
        <v>139</v>
      </c>
      <c r="N4" s="219"/>
      <c r="O4" s="220"/>
      <c r="P4" s="221"/>
      <c r="Q4" s="13"/>
      <c r="R4" s="13"/>
      <c r="S4" s="30"/>
    </row>
    <row r="5" spans="1:19">
      <c r="C5" s="266" t="s">
        <v>61</v>
      </c>
      <c r="D5" s="267"/>
      <c r="E5" s="267"/>
      <c r="F5" s="267"/>
      <c r="G5" s="267"/>
      <c r="I5" s="11" t="s">
        <v>140</v>
      </c>
      <c r="J5" s="12"/>
      <c r="K5" s="13"/>
      <c r="L5" s="13"/>
      <c r="M5" s="10" t="s">
        <v>141</v>
      </c>
      <c r="N5" s="12"/>
      <c r="O5" s="55"/>
      <c r="P5" s="55"/>
      <c r="Q5" s="13"/>
      <c r="R5" s="13"/>
      <c r="S5" s="30"/>
    </row>
    <row r="6" spans="1:19">
      <c r="C6" s="260" t="s">
        <v>87</v>
      </c>
      <c r="D6" s="261"/>
      <c r="E6" s="261"/>
      <c r="F6" s="261"/>
      <c r="G6" s="261"/>
      <c r="I6" s="10" t="s">
        <v>142</v>
      </c>
      <c r="J6" s="9"/>
      <c r="K6" s="13"/>
      <c r="L6" s="13"/>
      <c r="M6" s="11" t="s">
        <v>5</v>
      </c>
      <c r="N6" s="12"/>
      <c r="O6" s="55"/>
      <c r="P6" s="13"/>
      <c r="Q6" s="13"/>
      <c r="R6" s="13"/>
      <c r="S6" s="30"/>
    </row>
    <row r="7" spans="1:19">
      <c r="C7" s="260" t="s">
        <v>60</v>
      </c>
      <c r="D7" s="261"/>
      <c r="E7" s="261"/>
      <c r="F7" s="261"/>
      <c r="G7" s="261"/>
      <c r="I7" s="11" t="s">
        <v>143</v>
      </c>
      <c r="J7" s="12"/>
      <c r="K7" s="13"/>
      <c r="L7" s="13"/>
      <c r="M7" s="268" t="s">
        <v>6</v>
      </c>
      <c r="N7" s="269"/>
      <c r="O7" s="217"/>
      <c r="P7" s="13"/>
      <c r="Q7" s="13"/>
      <c r="R7" s="13"/>
      <c r="S7" s="30"/>
    </row>
    <row r="8" spans="1:19" ht="15.75" thickBot="1">
      <c r="C8" s="262" t="s">
        <v>64</v>
      </c>
      <c r="D8" s="263"/>
      <c r="E8" s="263"/>
      <c r="F8" s="263"/>
      <c r="G8" s="263"/>
      <c r="H8" s="16"/>
      <c r="I8" s="14"/>
      <c r="J8" s="14"/>
      <c r="K8" s="13"/>
      <c r="L8" s="13"/>
      <c r="M8" s="268" t="s">
        <v>7</v>
      </c>
      <c r="N8" s="269"/>
      <c r="O8" s="269"/>
      <c r="P8" s="14"/>
      <c r="Q8" s="13"/>
      <c r="R8" s="13"/>
      <c r="S8" s="30"/>
    </row>
    <row r="9" spans="1:19" ht="15" customHeight="1">
      <c r="A9" s="275" t="s">
        <v>144</v>
      </c>
      <c r="B9" s="278" t="s">
        <v>145</v>
      </c>
      <c r="C9" s="252" t="s">
        <v>4</v>
      </c>
      <c r="D9" s="293" t="s">
        <v>40</v>
      </c>
      <c r="E9" s="252" t="s">
        <v>2</v>
      </c>
      <c r="F9" s="318" t="s">
        <v>3</v>
      </c>
      <c r="G9" s="252" t="s">
        <v>8</v>
      </c>
      <c r="H9" s="310" t="s">
        <v>41</v>
      </c>
      <c r="I9" s="311"/>
      <c r="J9" s="311"/>
      <c r="K9" s="311"/>
      <c r="L9" s="311"/>
      <c r="M9" s="311"/>
      <c r="N9" s="311"/>
      <c r="O9" s="312"/>
      <c r="P9" s="296" t="s">
        <v>9</v>
      </c>
      <c r="Q9" s="297"/>
      <c r="R9" s="297"/>
      <c r="S9" s="298"/>
    </row>
    <row r="10" spans="1:19" ht="15.75" thickBot="1">
      <c r="A10" s="276"/>
      <c r="B10" s="279"/>
      <c r="C10" s="253"/>
      <c r="D10" s="294"/>
      <c r="E10" s="253"/>
      <c r="F10" s="253"/>
      <c r="G10" s="253"/>
      <c r="H10" s="313"/>
      <c r="I10" s="314"/>
      <c r="J10" s="314"/>
      <c r="K10" s="314"/>
      <c r="L10" s="314"/>
      <c r="M10" s="314"/>
      <c r="N10" s="314"/>
      <c r="O10" s="315"/>
      <c r="P10" s="299"/>
      <c r="Q10" s="300"/>
      <c r="R10" s="300"/>
      <c r="S10" s="301"/>
    </row>
    <row r="11" spans="1:19" ht="15.75" thickBot="1">
      <c r="A11" s="276"/>
      <c r="B11" s="279"/>
      <c r="C11" s="253"/>
      <c r="D11" s="294"/>
      <c r="E11" s="253"/>
      <c r="F11" s="253"/>
      <c r="G11" s="253"/>
      <c r="H11" s="288" t="s">
        <v>0</v>
      </c>
      <c r="I11" s="289"/>
      <c r="J11" s="289"/>
      <c r="K11" s="290"/>
      <c r="L11" s="288" t="s">
        <v>17</v>
      </c>
      <c r="M11" s="289"/>
      <c r="N11" s="289"/>
      <c r="O11" s="290"/>
      <c r="P11" s="302" t="s">
        <v>13</v>
      </c>
      <c r="Q11" s="304" t="s">
        <v>14</v>
      </c>
      <c r="R11" s="306" t="s">
        <v>15</v>
      </c>
      <c r="S11" s="308" t="s">
        <v>16</v>
      </c>
    </row>
    <row r="12" spans="1:19" ht="36.75" thickBot="1">
      <c r="A12" s="277"/>
      <c r="B12" s="280"/>
      <c r="C12" s="254"/>
      <c r="D12" s="295"/>
      <c r="E12" s="254"/>
      <c r="F12" s="254"/>
      <c r="G12" s="254"/>
      <c r="H12" s="56" t="s">
        <v>38</v>
      </c>
      <c r="I12" s="57" t="s">
        <v>22</v>
      </c>
      <c r="J12" s="58" t="s">
        <v>39</v>
      </c>
      <c r="K12" s="59" t="s">
        <v>21</v>
      </c>
      <c r="L12" s="58" t="s">
        <v>10</v>
      </c>
      <c r="M12" s="57" t="s">
        <v>19</v>
      </c>
      <c r="N12" s="58" t="s">
        <v>1</v>
      </c>
      <c r="O12" s="60" t="s">
        <v>20</v>
      </c>
      <c r="P12" s="303"/>
      <c r="Q12" s="305"/>
      <c r="R12" s="307"/>
      <c r="S12" s="309"/>
    </row>
    <row r="13" spans="1:19" ht="15.75" thickBot="1">
      <c r="A13" s="281"/>
      <c r="B13" s="282"/>
      <c r="C13" s="285" t="s">
        <v>136</v>
      </c>
      <c r="D13" s="286"/>
      <c r="E13" s="286"/>
      <c r="F13" s="286"/>
      <c r="G13" s="286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7"/>
    </row>
    <row r="14" spans="1:19">
      <c r="A14" s="222"/>
      <c r="B14" s="222"/>
      <c r="C14" s="343" t="s">
        <v>126</v>
      </c>
      <c r="D14" s="157" t="s">
        <v>44</v>
      </c>
      <c r="E14" s="131" t="s">
        <v>43</v>
      </c>
      <c r="F14" s="131">
        <v>2</v>
      </c>
      <c r="G14" s="131">
        <v>2</v>
      </c>
      <c r="H14" s="160"/>
      <c r="I14" s="133"/>
      <c r="J14" s="132"/>
      <c r="K14" s="159"/>
      <c r="L14" s="132"/>
      <c r="M14" s="133"/>
      <c r="N14" s="160"/>
      <c r="O14" s="133"/>
      <c r="P14" s="136">
        <v>13</v>
      </c>
      <c r="Q14" s="137">
        <v>8</v>
      </c>
      <c r="R14" s="138"/>
      <c r="S14" s="139"/>
    </row>
    <row r="15" spans="1:19">
      <c r="A15" s="3"/>
      <c r="B15" s="3"/>
      <c r="C15" s="344"/>
      <c r="D15" s="147" t="s">
        <v>46</v>
      </c>
      <c r="E15" s="177"/>
      <c r="F15" s="149"/>
      <c r="G15" s="148"/>
      <c r="H15" s="132"/>
      <c r="I15" s="159"/>
      <c r="J15" s="145" t="s">
        <v>24</v>
      </c>
      <c r="K15" s="169">
        <v>1</v>
      </c>
      <c r="L15" s="143"/>
      <c r="M15" s="144"/>
      <c r="N15" s="161" t="s">
        <v>25</v>
      </c>
      <c r="O15" s="151">
        <v>1</v>
      </c>
      <c r="P15" s="152"/>
      <c r="Q15" s="153"/>
      <c r="R15" s="162"/>
      <c r="S15" s="163"/>
    </row>
    <row r="16" spans="1:19">
      <c r="A16" s="22"/>
      <c r="B16" s="22"/>
      <c r="C16" s="22"/>
      <c r="D16" s="68"/>
      <c r="E16" s="76"/>
      <c r="F16" s="75"/>
      <c r="G16" s="76"/>
      <c r="H16" s="17"/>
      <c r="I16" s="19"/>
      <c r="J16" s="17"/>
      <c r="K16" s="18"/>
      <c r="L16" s="6"/>
      <c r="M16" s="18"/>
      <c r="N16" s="17"/>
      <c r="O16" s="2"/>
      <c r="P16" s="36"/>
      <c r="Q16" s="37"/>
      <c r="R16" s="37"/>
      <c r="S16" s="38"/>
    </row>
    <row r="17" spans="1:20">
      <c r="A17" s="3"/>
      <c r="B17" s="3"/>
      <c r="C17" s="345" t="s">
        <v>127</v>
      </c>
      <c r="D17" s="341" t="s">
        <v>46</v>
      </c>
      <c r="E17" s="149" t="s">
        <v>43</v>
      </c>
      <c r="F17" s="149">
        <v>12</v>
      </c>
      <c r="G17" s="179">
        <v>12</v>
      </c>
      <c r="H17" s="143"/>
      <c r="I17" s="150"/>
      <c r="J17" s="145"/>
      <c r="K17" s="150"/>
      <c r="L17" s="145"/>
      <c r="M17" s="146"/>
      <c r="N17" s="145"/>
      <c r="O17" s="146"/>
      <c r="P17" s="152"/>
      <c r="Q17" s="153"/>
      <c r="R17" s="153"/>
      <c r="S17" s="154">
        <v>9</v>
      </c>
    </row>
    <row r="18" spans="1:20" ht="29.25">
      <c r="A18" s="22"/>
      <c r="B18" s="22"/>
      <c r="C18" s="346"/>
      <c r="D18" s="342"/>
      <c r="E18" s="177"/>
      <c r="F18" s="149"/>
      <c r="G18" s="149"/>
      <c r="H18" s="201" t="s">
        <v>128</v>
      </c>
      <c r="I18" s="159"/>
      <c r="J18" s="143"/>
      <c r="K18" s="159"/>
      <c r="L18" s="215" t="s">
        <v>129</v>
      </c>
      <c r="M18" s="150"/>
      <c r="N18" s="145"/>
      <c r="O18" s="146"/>
      <c r="P18" s="152"/>
      <c r="Q18" s="153"/>
      <c r="R18" s="153"/>
      <c r="S18" s="154"/>
    </row>
    <row r="19" spans="1:20">
      <c r="A19" s="3"/>
      <c r="B19" s="22"/>
      <c r="C19" s="89" t="s">
        <v>130</v>
      </c>
      <c r="D19" s="181"/>
      <c r="E19" s="80"/>
      <c r="F19" s="81"/>
      <c r="G19" s="81"/>
      <c r="H19" s="6"/>
      <c r="I19" s="2"/>
      <c r="J19" s="20"/>
      <c r="K19" s="2"/>
      <c r="L19" s="17"/>
      <c r="M19" s="19"/>
      <c r="N19" s="17"/>
      <c r="O19" s="18"/>
      <c r="P19" s="36"/>
      <c r="Q19" s="37"/>
      <c r="R19" s="37"/>
      <c r="S19" s="38"/>
    </row>
    <row r="20" spans="1:20">
      <c r="A20" s="3"/>
      <c r="B20" s="3"/>
      <c r="C20" s="3"/>
      <c r="D20" s="68"/>
      <c r="E20" s="75"/>
      <c r="F20" s="81"/>
      <c r="G20" s="81"/>
      <c r="H20" s="20"/>
      <c r="I20" s="18"/>
      <c r="J20" s="20"/>
      <c r="K20" s="19"/>
      <c r="L20" s="20"/>
      <c r="M20" s="19"/>
      <c r="N20" s="17"/>
      <c r="O20" s="19"/>
      <c r="P20" s="36"/>
      <c r="Q20" s="37"/>
      <c r="R20" s="37"/>
      <c r="S20" s="38"/>
    </row>
    <row r="21" spans="1:20">
      <c r="A21" s="3"/>
      <c r="B21" s="22"/>
      <c r="C21" s="338" t="s">
        <v>131</v>
      </c>
      <c r="D21" s="341" t="s">
        <v>46</v>
      </c>
      <c r="E21" s="149" t="s">
        <v>43</v>
      </c>
      <c r="F21" s="149">
        <v>3</v>
      </c>
      <c r="G21" s="149">
        <v>3</v>
      </c>
      <c r="H21" s="143"/>
      <c r="I21" s="146"/>
      <c r="J21" s="143"/>
      <c r="K21" s="150"/>
      <c r="L21" s="143"/>
      <c r="M21" s="144"/>
      <c r="N21" s="143"/>
      <c r="O21" s="150"/>
      <c r="P21" s="152"/>
      <c r="Q21" s="153">
        <v>27</v>
      </c>
      <c r="R21" s="153"/>
      <c r="S21" s="159"/>
    </row>
    <row r="22" spans="1:20">
      <c r="A22" s="3"/>
      <c r="B22" s="3"/>
      <c r="C22" s="339"/>
      <c r="D22" s="342"/>
      <c r="E22" s="149"/>
      <c r="F22" s="179"/>
      <c r="G22" s="148"/>
      <c r="H22" s="132"/>
      <c r="I22" s="146"/>
      <c r="J22" s="132"/>
      <c r="K22" s="150"/>
      <c r="L22" s="132"/>
      <c r="M22" s="150"/>
      <c r="N22" s="161"/>
      <c r="O22" s="159"/>
      <c r="P22" s="202"/>
      <c r="Q22" s="153"/>
      <c r="R22" s="203"/>
      <c r="S22" s="170"/>
    </row>
    <row r="23" spans="1:20">
      <c r="A23" s="22"/>
      <c r="B23" s="22"/>
      <c r="C23" s="340"/>
      <c r="D23" s="141"/>
      <c r="E23" s="149"/>
      <c r="F23" s="179"/>
      <c r="G23" s="179"/>
      <c r="H23" s="143"/>
      <c r="I23" s="146"/>
      <c r="J23" s="204" t="s">
        <v>34</v>
      </c>
      <c r="K23" s="205">
        <v>1</v>
      </c>
      <c r="L23" s="206"/>
      <c r="M23" s="207"/>
      <c r="N23" s="204" t="s">
        <v>34</v>
      </c>
      <c r="O23" s="151">
        <v>1</v>
      </c>
      <c r="P23" s="152"/>
      <c r="Q23" s="153"/>
      <c r="R23" s="162"/>
      <c r="S23" s="170"/>
    </row>
    <row r="24" spans="1:20">
      <c r="A24" s="3"/>
      <c r="B24" s="3"/>
      <c r="C24" s="21"/>
      <c r="D24" s="3"/>
      <c r="E24" s="75"/>
      <c r="F24" s="76"/>
      <c r="G24" s="67"/>
      <c r="H24" s="20"/>
      <c r="I24" s="18"/>
      <c r="J24" s="17"/>
      <c r="K24" s="2"/>
      <c r="L24" s="117"/>
      <c r="M24" s="118"/>
      <c r="N24" s="119"/>
      <c r="O24" s="120"/>
      <c r="P24" s="36"/>
      <c r="Q24" s="37"/>
      <c r="R24" s="49"/>
      <c r="S24" s="50"/>
    </row>
    <row r="25" spans="1:20">
      <c r="A25" s="273" t="s">
        <v>161</v>
      </c>
      <c r="B25" s="21"/>
      <c r="C25" s="77" t="s">
        <v>84</v>
      </c>
      <c r="D25" s="108" t="s">
        <v>47</v>
      </c>
      <c r="E25" s="75" t="s">
        <v>43</v>
      </c>
      <c r="F25" s="75">
        <v>7</v>
      </c>
      <c r="G25" s="65">
        <v>7</v>
      </c>
      <c r="H25" s="6"/>
      <c r="I25" s="115"/>
      <c r="J25" s="20"/>
      <c r="K25" s="19"/>
      <c r="L25" s="117"/>
      <c r="M25" s="120"/>
      <c r="N25" s="121"/>
      <c r="O25" s="120"/>
      <c r="P25" s="39">
        <v>10</v>
      </c>
      <c r="Q25" s="37">
        <v>24</v>
      </c>
      <c r="R25" s="37"/>
      <c r="S25" s="50"/>
    </row>
    <row r="26" spans="1:20">
      <c r="A26" s="258"/>
      <c r="B26" s="21"/>
      <c r="C26" s="109" t="s">
        <v>85</v>
      </c>
      <c r="D26" s="3"/>
      <c r="E26" s="76"/>
      <c r="F26" s="76"/>
      <c r="G26" s="65"/>
      <c r="H26" s="17" t="s">
        <v>34</v>
      </c>
      <c r="I26" s="115">
        <v>1</v>
      </c>
      <c r="J26" s="6"/>
      <c r="K26" s="2"/>
      <c r="L26" s="117"/>
      <c r="M26" s="120"/>
      <c r="N26" s="6" t="s">
        <v>34</v>
      </c>
      <c r="O26" s="125">
        <v>1</v>
      </c>
      <c r="P26" s="48"/>
      <c r="Q26" s="37"/>
      <c r="R26" s="37"/>
      <c r="S26" s="50"/>
    </row>
    <row r="27" spans="1:20">
      <c r="A27" s="258"/>
      <c r="B27" s="22"/>
      <c r="C27" s="88"/>
      <c r="D27" s="21"/>
      <c r="E27" s="75"/>
      <c r="F27" s="75"/>
      <c r="G27" s="65"/>
      <c r="H27" s="20"/>
      <c r="I27" s="23"/>
      <c r="J27" s="20"/>
      <c r="K27" s="19"/>
      <c r="L27" s="117"/>
      <c r="M27" s="122"/>
      <c r="N27" s="117"/>
      <c r="O27" s="122"/>
      <c r="P27" s="36"/>
      <c r="Q27" s="37"/>
      <c r="R27" s="40"/>
      <c r="S27" s="50"/>
    </row>
    <row r="28" spans="1:20">
      <c r="A28" s="274"/>
      <c r="B28" s="22"/>
      <c r="C28" s="3"/>
      <c r="D28" s="3"/>
      <c r="E28" s="75"/>
      <c r="F28" s="75"/>
      <c r="G28" s="65"/>
      <c r="H28" s="20"/>
      <c r="I28" s="2"/>
      <c r="J28" s="24"/>
      <c r="K28" s="25"/>
      <c r="L28" s="119"/>
      <c r="M28" s="118"/>
      <c r="N28" s="119"/>
      <c r="O28" s="122"/>
      <c r="P28" s="36"/>
      <c r="Q28" s="37"/>
      <c r="R28" s="49"/>
      <c r="S28" s="50"/>
    </row>
    <row r="29" spans="1:20">
      <c r="A29" s="273" t="s">
        <v>154</v>
      </c>
      <c r="B29" s="22"/>
      <c r="C29" s="77" t="s">
        <v>153</v>
      </c>
      <c r="D29" s="108" t="s">
        <v>47</v>
      </c>
      <c r="E29" s="75" t="s">
        <v>43</v>
      </c>
      <c r="F29" s="75">
        <v>6</v>
      </c>
      <c r="G29" s="69">
        <v>6</v>
      </c>
      <c r="H29" s="6"/>
      <c r="I29" s="18"/>
      <c r="J29" s="20"/>
      <c r="K29" s="2"/>
      <c r="L29" s="117"/>
      <c r="M29" s="120"/>
      <c r="N29" s="119"/>
      <c r="O29" s="123"/>
      <c r="P29" s="39">
        <v>6</v>
      </c>
      <c r="Q29" s="40">
        <v>14</v>
      </c>
      <c r="R29" s="49"/>
      <c r="S29" s="41"/>
    </row>
    <row r="30" spans="1:20">
      <c r="A30" s="258"/>
      <c r="B30" s="3"/>
      <c r="C30" s="110" t="s">
        <v>86</v>
      </c>
      <c r="D30" s="3"/>
      <c r="E30" s="76"/>
      <c r="F30" s="76"/>
      <c r="G30" s="67"/>
      <c r="H30" s="121" t="s">
        <v>25</v>
      </c>
      <c r="I30" s="113">
        <v>1</v>
      </c>
      <c r="J30" s="20"/>
      <c r="K30" s="18"/>
      <c r="L30" s="117"/>
      <c r="M30" s="122"/>
      <c r="N30" s="121" t="s">
        <v>25</v>
      </c>
      <c r="O30" s="126">
        <v>1</v>
      </c>
      <c r="P30" s="48"/>
      <c r="Q30" s="53"/>
      <c r="R30" s="53"/>
      <c r="S30" s="41"/>
    </row>
    <row r="31" spans="1:20">
      <c r="A31" s="258"/>
      <c r="B31" s="22"/>
      <c r="C31" s="72"/>
      <c r="D31" s="21"/>
      <c r="E31" s="75"/>
      <c r="F31" s="75"/>
      <c r="G31" s="65"/>
      <c r="H31" s="20"/>
      <c r="I31" s="19"/>
      <c r="J31" s="20"/>
      <c r="K31" s="19"/>
      <c r="L31" s="117"/>
      <c r="M31" s="122"/>
      <c r="N31" s="119"/>
      <c r="O31" s="120"/>
      <c r="P31" s="48"/>
      <c r="Q31" s="37"/>
      <c r="R31" s="40"/>
      <c r="S31" s="41"/>
    </row>
    <row r="32" spans="1:20" ht="15.75" thickBot="1">
      <c r="A32" s="258"/>
      <c r="B32" s="22"/>
      <c r="C32" s="29"/>
      <c r="D32" s="21"/>
      <c r="E32" s="93"/>
      <c r="F32" s="94"/>
      <c r="G32" s="67"/>
      <c r="H32" s="31"/>
      <c r="I32" s="18"/>
      <c r="J32" s="17"/>
      <c r="K32" s="2"/>
      <c r="L32" s="117"/>
      <c r="M32" s="120"/>
      <c r="N32" s="124"/>
      <c r="O32" s="120"/>
      <c r="P32" s="42"/>
      <c r="Q32" s="51"/>
      <c r="R32" s="43"/>
      <c r="S32" s="52"/>
      <c r="T32" s="26"/>
    </row>
    <row r="33" spans="1:20" ht="15.75" thickBot="1">
      <c r="A33" s="237"/>
      <c r="B33" s="223"/>
      <c r="C33" s="291" t="s">
        <v>12</v>
      </c>
      <c r="D33" s="291"/>
      <c r="E33" s="292"/>
      <c r="F33" s="82">
        <f>SUM(F14:F32)</f>
        <v>30</v>
      </c>
      <c r="G33" s="46"/>
      <c r="H33" s="283"/>
      <c r="I33" s="283"/>
      <c r="J33" s="283"/>
      <c r="K33" s="283"/>
      <c r="L33" s="283" t="s">
        <v>18</v>
      </c>
      <c r="M33" s="283"/>
      <c r="N33" s="283"/>
      <c r="O33" s="284"/>
      <c r="P33" s="47">
        <f>P14+P17+P21+P25+P29</f>
        <v>29</v>
      </c>
      <c r="Q33" s="47">
        <f t="shared" ref="Q33:S33" si="0">Q14+Q17+Q21+Q25+Q29</f>
        <v>73</v>
      </c>
      <c r="R33" s="47">
        <f t="shared" si="0"/>
        <v>0</v>
      </c>
      <c r="S33" s="47">
        <f t="shared" si="0"/>
        <v>9</v>
      </c>
    </row>
    <row r="34" spans="1:20" ht="45">
      <c r="A34" s="233" t="s">
        <v>117</v>
      </c>
      <c r="B34" s="224"/>
      <c r="C34" s="234"/>
      <c r="D34" s="62"/>
      <c r="H34" s="4"/>
      <c r="J34" s="4"/>
      <c r="K34" s="4"/>
      <c r="L34" s="5"/>
      <c r="M34" s="4"/>
      <c r="N34" s="4"/>
      <c r="O34" s="4"/>
      <c r="P34" s="4"/>
      <c r="Q34" s="4"/>
      <c r="S34" s="5"/>
    </row>
    <row r="35" spans="1:20">
      <c r="A35" s="235" t="s">
        <v>58</v>
      </c>
      <c r="B35" s="2"/>
      <c r="C35" s="4"/>
      <c r="D35" s="4"/>
      <c r="L35" s="4"/>
      <c r="M35" s="4"/>
      <c r="P35" s="4"/>
    </row>
    <row r="36" spans="1:20">
      <c r="A36" s="236" t="s">
        <v>59</v>
      </c>
      <c r="B36" s="2"/>
      <c r="C36" s="244"/>
      <c r="D36" s="4"/>
      <c r="P36" s="4"/>
    </row>
    <row r="37" spans="1:20">
      <c r="A37" s="244" t="s">
        <v>146</v>
      </c>
      <c r="B37" s="2"/>
      <c r="C37" s="4"/>
      <c r="D37" s="4"/>
      <c r="P37" s="4"/>
      <c r="T37" s="34"/>
    </row>
    <row r="38" spans="1:20">
      <c r="A38" s="62"/>
      <c r="B38" s="2"/>
      <c r="C38" s="4"/>
      <c r="D38" s="4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5"/>
    </row>
    <row r="39" spans="1:20">
      <c r="A39" s="4"/>
      <c r="B39" s="4"/>
      <c r="C39" s="4"/>
      <c r="D39" s="4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5"/>
    </row>
    <row r="40" spans="1:20">
      <c r="A40" s="4"/>
      <c r="B40" s="4"/>
      <c r="C40" s="32"/>
      <c r="D40" s="4"/>
    </row>
    <row r="41" spans="1:20" ht="13.5" customHeight="1">
      <c r="A41" s="4"/>
      <c r="B41" s="4"/>
      <c r="C41" s="4"/>
      <c r="D41" s="4"/>
    </row>
    <row r="42" spans="1:20">
      <c r="A42" s="4"/>
      <c r="B42" s="4"/>
      <c r="C42" s="4"/>
      <c r="D42" s="4"/>
    </row>
    <row r="43" spans="1:20">
      <c r="A43" s="4"/>
      <c r="B43" s="4"/>
      <c r="C43" s="4"/>
      <c r="D43" s="4"/>
    </row>
    <row r="44" spans="1:20">
      <c r="A44" s="4"/>
      <c r="B44" s="4"/>
      <c r="C44" s="4"/>
      <c r="D44" s="4"/>
    </row>
    <row r="45" spans="1:20">
      <c r="C45" s="4"/>
      <c r="D45" s="4"/>
    </row>
    <row r="49" spans="15:15">
      <c r="O49" s="4"/>
    </row>
    <row r="50" spans="15:15">
      <c r="O50" s="4"/>
    </row>
  </sheetData>
  <sheetProtection algorithmName="SHA-512" hashValue="xf65Y+C2iJdmbOAnGnr0XHvVaErMvSFuggZ5dlLjuQSzF2cLW5TA7a3cwrDBQT+VreV3cjRZuPxFLiJyXrsB7Q==" saltValue="rid24qwflgXsgK+gkD1TdQ==" spinCount="100000" sheet="1" objects="1" scenarios="1"/>
  <mergeCells count="35">
    <mergeCell ref="A25:A28"/>
    <mergeCell ref="A29:A32"/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M7:N7"/>
    <mergeCell ref="M8:O8"/>
    <mergeCell ref="C21:C23"/>
    <mergeCell ref="D21:D22"/>
    <mergeCell ref="C13:S13"/>
    <mergeCell ref="C33:E33"/>
    <mergeCell ref="H33:K33"/>
    <mergeCell ref="L33:O33"/>
    <mergeCell ref="C14:C15"/>
    <mergeCell ref="C17:C18"/>
    <mergeCell ref="D17:D1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N26 H14:H17 J23 N23 H19:H29 H31:H32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1" t="s">
        <v>36</v>
      </c>
    </row>
    <row r="4" spans="2:2">
      <c r="B4" t="s">
        <v>23</v>
      </c>
    </row>
    <row r="5" spans="2:2">
      <c r="B5" t="s">
        <v>34</v>
      </c>
    </row>
    <row r="6" spans="2:2">
      <c r="B6" t="s">
        <v>35</v>
      </c>
    </row>
    <row r="7" spans="2:2">
      <c r="B7" t="s">
        <v>24</v>
      </c>
    </row>
    <row r="8" spans="2:2">
      <c r="B8" t="s">
        <v>26</v>
      </c>
    </row>
    <row r="9" spans="2:2">
      <c r="B9" t="s">
        <v>27</v>
      </c>
    </row>
    <row r="10" spans="2:2">
      <c r="B10" t="s">
        <v>28</v>
      </c>
    </row>
    <row r="11" spans="2:2">
      <c r="B11" t="s">
        <v>29</v>
      </c>
    </row>
    <row r="12" spans="2:2">
      <c r="B12" t="s">
        <v>30</v>
      </c>
    </row>
    <row r="13" spans="2:2">
      <c r="B13" t="s">
        <v>31</v>
      </c>
    </row>
    <row r="14" spans="2:2">
      <c r="B14" t="s">
        <v>37</v>
      </c>
    </row>
    <row r="18" spans="2:2">
      <c r="B18" t="s">
        <v>25</v>
      </c>
    </row>
    <row r="19" spans="2:2">
      <c r="B19" t="s">
        <v>32</v>
      </c>
    </row>
    <row r="20" spans="2:2">
      <c r="B20" t="s">
        <v>33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2022-09-30T13:04:14Z</dcterms:modified>
</cp:coreProperties>
</file>