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4140" yWindow="2055" windowWidth="22485" windowHeight="14880" tabRatio="597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</workbook>
</file>

<file path=xl/calcChain.xml><?xml version="1.0" encoding="utf-8"?>
<calcChain xmlns="http://schemas.openxmlformats.org/spreadsheetml/2006/main">
  <c r="Q51" i="10" l="1"/>
  <c r="Q44" i="7" l="1"/>
  <c r="R44" i="7"/>
  <c r="S44" i="7"/>
  <c r="P44" i="7"/>
  <c r="R51" i="10"/>
  <c r="R34" i="9"/>
  <c r="R41" i="11"/>
  <c r="F34" i="9" l="1"/>
  <c r="F41" i="11"/>
  <c r="F51" i="10"/>
  <c r="S34" i="9" l="1"/>
  <c r="Q34" i="9"/>
  <c r="P34" i="9"/>
  <c r="S41" i="11"/>
  <c r="Q41" i="11"/>
  <c r="P41" i="11"/>
  <c r="P51" i="10"/>
  <c r="S51" i="10"/>
  <c r="F44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4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<sst xmlns="http://schemas.openxmlformats.org/spreadsheetml/2006/main" count="392" uniqueCount="161">
  <si>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</si>
  <si>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</si>
  <si>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</si>
  <si>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</si>
  <si>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</si>
  <si>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</si>
  <si>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</si>
  <si>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</si>
  <si>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</si>
  <si>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</si>
  <si>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</si>
  <si>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</si>
  <si>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</si>
  <si>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</si>
  <si>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</si>
  <si>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</si>
  <si>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</si>
  <si>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</si>
  <si>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</si>
  <si>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</si>
  <si>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</si>
  <si>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</si>
  <si>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</si>
  <si>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</si>
  <si>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</si>
  <si>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</si>
  <si>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</si>
  <si>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</si>
  <si>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</si>
  <si>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</si>
  <si>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</si>
  <si>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</si>
  <si>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</si>
  <si>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</si>
  <si>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</si>
  <si>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</si>
  <si>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</si>
  <si>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</si>
  <si>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</si>
  <si>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</si>
  <si>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</si>
  <si>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</si>
  <si>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</si>
  <si>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</si>
  <si>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</si>
  <si>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</si>
  <si>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</si>
  <si>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</si>
  <si>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Mémoire</t>
  </si>
  <si>
    <t>Stage</t>
  </si>
  <si>
    <t>Année de la Formation/Domaine/Mention : M1 MEEF Second degré</t>
  </si>
  <si>
    <t>Responsable de la Formation : Hervé Gaussier</t>
  </si>
  <si>
    <t xml:space="preserve">Commentaires : </t>
  </si>
  <si>
    <t>les UEs coloriées en bleu sont les UEs de culture commune</t>
  </si>
  <si>
    <t>M : UE mutualisée</t>
  </si>
  <si>
    <t>Parcours-type : HISTOIRE- GEOGRAPHIE</t>
  </si>
  <si>
    <t>UE4 : Fondamentaux de l'histoire</t>
  </si>
  <si>
    <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scheme val="minor"/>
      </rPr>
      <t>M</t>
    </r>
  </si>
  <si>
    <t>HIST701  fondamentaux de l'histoire  1</t>
  </si>
  <si>
    <t>HIST702  méthodologie</t>
  </si>
  <si>
    <t>UE5 : Fondamentaux de la géographie</t>
  </si>
  <si>
    <t>GEOG701 fondamentaux de la géographie 1</t>
  </si>
  <si>
    <t>GEOG702  méthodologie</t>
  </si>
  <si>
    <t>UE6 : Epistémologie de l'histoire et de la géographie</t>
  </si>
  <si>
    <t>EPIS701 Epistémologie de l'histoire et historiographie</t>
  </si>
  <si>
    <t>EPIS702 Epistémologie de la géographie</t>
  </si>
  <si>
    <t>UE7 : Didactique et accessibilité aux savoirs pour tous en histoire et géographie 1</t>
  </si>
  <si>
    <t>DIDA 701 Didactique et accessibiilté aux savoirs pour tous en histoire et géographie</t>
  </si>
  <si>
    <t>UE5 : Fondamentaux de l'histoire et de la géographie</t>
  </si>
  <si>
    <r>
      <t xml:space="preserve">UE3 : UE  Recherche « Didactique disciplinaire » et mémoire  RECH-MEM801 - </t>
    </r>
    <r>
      <rPr>
        <b/>
        <sz val="11"/>
        <color rgb="FFFF0000"/>
        <rFont val="Calibri"/>
        <family val="2"/>
        <scheme val="minor"/>
      </rPr>
      <t>M</t>
    </r>
  </si>
  <si>
    <t>FOND801  fondamentaux de l'histoire 2</t>
  </si>
  <si>
    <t>FOND802 fondamentaux de la géographie 2</t>
  </si>
  <si>
    <t>FOND803 méthodologie</t>
  </si>
  <si>
    <t>UE6 : Didactique et accessibilité aux savoirs pour tous en histoire et géographie 2</t>
  </si>
  <si>
    <t>DIDA 801 Didactique et accessibiilté aux savoirs pour tous en histoire et géographie</t>
  </si>
  <si>
    <t>RECH-MEM801 Recherche « Didactique disciplinaire » et mémoire</t>
  </si>
  <si>
    <t>RECH 802 Processus de construction des savoirs géographiques et historiques</t>
  </si>
  <si>
    <t>FOND 901 Des savoirs disciplinaires à l'enseignement de l'histoire-géographie</t>
  </si>
  <si>
    <t>DIDA 901 Didactique, accompagnement de la pratique professionnelle</t>
  </si>
  <si>
    <t>FOND 1001 De savoirs disciplinaires en enseignement de l'histoire-géographie</t>
  </si>
  <si>
    <t>DIDA 1001 Didactique, accompagnement de la pratique professionnelle</t>
  </si>
  <si>
    <t>Année de la Formation/Domaine/Mention : M2 MEEF Second degré</t>
  </si>
  <si>
    <t>Responsable de l'Année : Kevin Sutton/Gilles Darier</t>
  </si>
  <si>
    <t>écrit - DM</t>
  </si>
  <si>
    <t>évalué dans le cadre de l'UE stage</t>
  </si>
  <si>
    <t>Ecrit - DM</t>
  </si>
  <si>
    <t xml:space="preserve">évaluation dans le cadre du CC 1 de l'UE 4 </t>
  </si>
  <si>
    <t>Evaluation dans le cadre de l'UE 6</t>
  </si>
  <si>
    <t>Evaluation dans le cadre du CT de l'UE 6</t>
  </si>
  <si>
    <t>RECHERCHE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</si>
  <si>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</si>
  <si>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</si>
  <si>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</si>
  <si>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</si>
  <si>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</si>
  <si>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</si>
  <si>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</si>
  <si>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</si>
  <si>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</si>
  <si>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</si>
  <si>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</si>
  <si>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</si>
  <si>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</si>
  <si>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r>
      <rPr>
        <b/>
        <sz val="11"/>
        <color indexed="64"/>
        <rFont val="Calibri"/>
        <family val="2"/>
      </rPr>
      <t xml:space="preserve">UE4 : Stage d’observation et de pratique accompagnée (UE non compensable)     STAG801 - </t>
    </r>
    <r>
      <rPr>
        <b/>
        <sz val="11"/>
        <color indexed="2"/>
        <rFont val="Calibri"/>
        <family val="2"/>
      </rPr>
      <t>M</t>
    </r>
  </si>
  <si>
    <t>Dossier et/ou écrit et/ou oral (2)</t>
  </si>
  <si>
    <t>écrit et/ou oral (1)</t>
  </si>
  <si>
    <t>Suivi de stage</t>
  </si>
  <si>
    <t>Report du suivi de stage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</si>
  <si>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</si>
  <si>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</si>
  <si>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</si>
  <si>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</si>
  <si>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</si>
  <si>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</si>
  <si>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</si>
  <si>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</si>
  <si>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>UE4 : Des savoirs disciplinaires à l'enseignement de l'histoire-géographie 1</t>
  </si>
  <si>
    <t>UE5 : Didactique, accompagnement de la pratique professionnelle 1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</si>
  <si>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</si>
  <si>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</si>
  <si>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</si>
  <si>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</si>
  <si>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</si>
  <si>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</si>
  <si>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colonne K, report possible si la note est égale ou supérieure à 9.</t>
  </si>
  <si>
    <t>(1) Validation par le responsable de l'UE (voir règlement des études)</t>
  </si>
  <si>
    <t>note seuil de compensation 7/20 pour les UE du parcours</t>
  </si>
  <si>
    <t>UE4 : Des savoirs disciplinaires en enseignement de l'histoire-géographie 2</t>
  </si>
  <si>
    <t>UE5 : Didactique, accompagnement de la pratique professionnelle 2</t>
  </si>
  <si>
    <t>Report validation présence (ou visio) à 2 séminaires</t>
  </si>
  <si>
    <t>Colonne K, report possible si la note est égale ou supérieure à 9.</t>
  </si>
  <si>
    <t>(1) Sauf pour parcours EPS (CC1 : 70%, CC2 30%, voir MCCC du parcours EPS)
(2) UE STAG801 : note seuil de 10/20 à l'ET.</t>
  </si>
  <si>
    <t>COMPOSANTE : INSPE</t>
  </si>
  <si>
    <t xml:space="preserve">SEMESTRE 7 </t>
  </si>
  <si>
    <t xml:space="preserve">SEMESTRE 8  </t>
  </si>
  <si>
    <t xml:space="preserve">SEMESTRE 9 </t>
  </si>
  <si>
    <t xml:space="preserve">SEMESTRE 10 </t>
  </si>
  <si>
    <t>évaluation dans le cadre du CC 1 de l'UE 5</t>
  </si>
  <si>
    <t xml:space="preserve">Ecrit </t>
  </si>
  <si>
    <t>Epreuves rattachées à l'UE</t>
  </si>
  <si>
    <t>Epreuve rattachée à l'UE</t>
  </si>
  <si>
    <t>Parcours pédagogique (le cas échéant) : Kevin Sutton/Gilles Darier</t>
  </si>
  <si>
    <t>Responsable de l'Année : Gilles Darier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</si>
  <si>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</si>
  <si>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</si>
  <si>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</si>
  <si>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</si>
  <si>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</si>
  <si>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</si>
  <si>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</si>
  <si>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</si>
  <si>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</si>
  <si>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 xml:space="preserve">(1) En cas d'avis réservé à la validation du stage, les résultats à l'UE STAG-MEM901 </t>
  </si>
  <si>
    <t>sont mis en attente jusqu'à la fin du S4. Le stage est alors validé si l'UE STAG1001 est validée.</t>
  </si>
  <si>
    <t>En cas de circonstances exceptionnelles affectant le déroulement normal des examens, des adaptations des modalités d'évaluation pourront être mises en place après vote par les instances concernées</t>
  </si>
  <si>
    <t>RNCP31852BC04
Développer des savoirs hautement spécialisés et les intégrer</t>
  </si>
  <si>
    <t>RNCP31852BC02
Compétences communes à tous les professeurs</t>
  </si>
  <si>
    <t>RNCP31852BC06
Appui à la transformation en contexte professionnel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</si>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</sst>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 (Corps)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indexed="2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 (Corps)_x0000_"/>
    </font>
    <font>
      <sz val="8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4131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6" xfId="0" applyFill="1" applyBorder="1"/>
    <xf numFmtId="0" fontId="0" fillId="3" borderId="60" xfId="0" applyFill="1" applyBorder="1"/>
    <xf numFmtId="0" fontId="0" fillId="3" borderId="42" xfId="0" applyFill="1" applyBorder="1"/>
    <xf numFmtId="0" fontId="1" fillId="0" borderId="10" xfId="0" applyFont="1" applyBorder="1"/>
    <xf numFmtId="0" fontId="0" fillId="3" borderId="45" xfId="0" applyFill="1" applyBorder="1"/>
    <xf numFmtId="0" fontId="0" fillId="3" borderId="4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3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16" fillId="6" borderId="28" xfId="0" applyFont="1" applyFill="1" applyBorder="1"/>
    <xf numFmtId="0" fontId="16" fillId="6" borderId="17" xfId="0" applyFont="1" applyFill="1" applyBorder="1"/>
    <xf numFmtId="0" fontId="16" fillId="6" borderId="16" xfId="0" applyFont="1" applyFill="1" applyBorder="1"/>
    <xf numFmtId="0" fontId="16" fillId="6" borderId="27" xfId="0" applyFont="1" applyFill="1" applyBorder="1"/>
    <xf numFmtId="0" fontId="16" fillId="6" borderId="26" xfId="0" applyFont="1" applyFill="1" applyBorder="1"/>
    <xf numFmtId="0" fontId="16" fillId="6" borderId="25" xfId="0" applyFont="1" applyFill="1" applyBorder="1"/>
    <xf numFmtId="0" fontId="16" fillId="6" borderId="3" xfId="0" applyFont="1" applyFill="1" applyBorder="1"/>
    <xf numFmtId="0" fontId="16" fillId="6" borderId="31" xfId="0" applyFont="1" applyFill="1" applyBorder="1"/>
    <xf numFmtId="0" fontId="16" fillId="6" borderId="40" xfId="0" applyFont="1" applyFill="1" applyBorder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" fillId="8" borderId="34" xfId="0" applyFont="1" applyFill="1" applyBorder="1"/>
    <xf numFmtId="0" fontId="17" fillId="0" borderId="34" xfId="0" applyFont="1" applyBorder="1"/>
    <xf numFmtId="0" fontId="0" fillId="0" borderId="65" xfId="0" applyFont="1" applyBorder="1" applyAlignment="1">
      <alignment horizontal="center" vertical="center"/>
    </xf>
    <xf numFmtId="0" fontId="0" fillId="0" borderId="30" xfId="0" applyFont="1" applyBorder="1"/>
    <xf numFmtId="0" fontId="8" fillId="7" borderId="64" xfId="0" applyFont="1" applyFill="1" applyBorder="1" applyAlignment="1">
      <alignment vertical="center"/>
    </xf>
    <xf numFmtId="0" fontId="0" fillId="0" borderId="6" xfId="0" applyFont="1" applyBorder="1"/>
    <xf numFmtId="0" fontId="0" fillId="0" borderId="29" xfId="0" applyFont="1" applyBorder="1"/>
    <xf numFmtId="0" fontId="0" fillId="0" borderId="67" xfId="0" applyFont="1" applyFill="1" applyBorder="1" applyAlignment="1">
      <alignment horizontal="right" vertical="center"/>
    </xf>
    <xf numFmtId="0" fontId="0" fillId="0" borderId="68" xfId="0" applyFont="1" applyFill="1" applyBorder="1" applyAlignment="1">
      <alignment horizontal="right" vertical="center"/>
    </xf>
    <xf numFmtId="0" fontId="8" fillId="0" borderId="64" xfId="0" applyFont="1" applyFill="1" applyBorder="1" applyAlignment="1">
      <alignment vertical="center"/>
    </xf>
    <xf numFmtId="0" fontId="1" fillId="0" borderId="30" xfId="0" applyFont="1" applyBorder="1"/>
    <xf numFmtId="0" fontId="0" fillId="9" borderId="68" xfId="0" applyFont="1" applyFill="1" applyBorder="1" applyAlignment="1">
      <alignment horizontal="right" vertical="center"/>
    </xf>
    <xf numFmtId="0" fontId="1" fillId="0" borderId="21" xfId="0" applyFont="1" applyBorder="1" applyAlignment="1">
      <alignment horizontal="center"/>
    </xf>
    <xf numFmtId="0" fontId="8" fillId="7" borderId="66" xfId="0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18" fillId="0" borderId="69" xfId="0" applyFont="1" applyFill="1" applyBorder="1" applyAlignment="1" applyProtection="1">
      <alignment horizontal="right" vertical="center" wrapText="1"/>
    </xf>
    <xf numFmtId="0" fontId="8" fillId="0" borderId="66" xfId="0" applyFont="1" applyFill="1" applyBorder="1" applyAlignment="1" applyProtection="1">
      <alignment horizontal="left" vertical="center" wrapText="1"/>
    </xf>
    <xf numFmtId="0" fontId="19" fillId="0" borderId="72" xfId="0" applyFont="1" applyFill="1" applyBorder="1" applyAlignment="1" applyProtection="1">
      <alignment horizontal="left" vertical="center"/>
    </xf>
    <xf numFmtId="0" fontId="0" fillId="0" borderId="73" xfId="0" applyFont="1" applyFill="1" applyBorder="1" applyAlignment="1" applyProtection="1">
      <alignment horizontal="right" vertical="center" wrapText="1"/>
    </xf>
    <xf numFmtId="0" fontId="8" fillId="0" borderId="64" xfId="0" applyFont="1" applyFill="1" applyBorder="1" applyAlignment="1">
      <alignment vertical="center" wrapText="1"/>
    </xf>
    <xf numFmtId="0" fontId="19" fillId="0" borderId="72" xfId="0" applyFont="1" applyFill="1" applyBorder="1" applyAlignment="1" applyProtection="1">
      <alignment horizontal="right" vertical="center"/>
    </xf>
    <xf numFmtId="9" fontId="0" fillId="0" borderId="31" xfId="0" applyNumberFormat="1" applyBorder="1"/>
    <xf numFmtId="9" fontId="0" fillId="0" borderId="3" xfId="0" applyNumberFormat="1" applyBorder="1"/>
    <xf numFmtId="9" fontId="0" fillId="0" borderId="27" xfId="0" applyNumberFormat="1" applyBorder="1"/>
    <xf numFmtId="0" fontId="0" fillId="0" borderId="35" xfId="0" applyBorder="1" applyAlignment="1">
      <alignment horizontal="center"/>
    </xf>
    <xf numFmtId="0" fontId="0" fillId="3" borderId="78" xfId="0" applyFill="1" applyBorder="1"/>
    <xf numFmtId="0" fontId="0" fillId="0" borderId="65" xfId="0" applyFont="1" applyBorder="1" applyAlignment="1">
      <alignment horizontal="right" vertical="center"/>
    </xf>
    <xf numFmtId="0" fontId="22" fillId="8" borderId="80" xfId="0" applyFont="1" applyFill="1" applyBorder="1" applyAlignment="1">
      <alignment horizontal="center"/>
    </xf>
    <xf numFmtId="0" fontId="21" fillId="8" borderId="81" xfId="0" applyFont="1" applyFill="1" applyBorder="1" applyAlignment="1">
      <alignment horizontal="center"/>
    </xf>
    <xf numFmtId="0" fontId="0" fillId="8" borderId="15" xfId="0" applyFill="1" applyBorder="1"/>
    <xf numFmtId="0" fontId="0" fillId="8" borderId="24" xfId="0" applyFill="1" applyBorder="1"/>
    <xf numFmtId="0" fontId="16" fillId="8" borderId="25" xfId="0" applyFont="1" applyFill="1" applyBorder="1" applyAlignment="1">
      <alignment wrapText="1"/>
    </xf>
    <xf numFmtId="9" fontId="0" fillId="8" borderId="3" xfId="0" applyNumberFormat="1" applyFill="1" applyBorder="1"/>
    <xf numFmtId="0" fontId="0" fillId="11" borderId="82" xfId="0" applyFill="1" applyBorder="1"/>
    <xf numFmtId="0" fontId="0" fillId="11" borderId="83" xfId="0" applyFill="1" applyBorder="1"/>
    <xf numFmtId="0" fontId="0" fillId="11" borderId="84" xfId="0" applyFill="1" applyBorder="1"/>
    <xf numFmtId="0" fontId="0" fillId="11" borderId="85" xfId="0" applyFill="1" applyBorder="1"/>
    <xf numFmtId="0" fontId="0" fillId="8" borderId="0" xfId="0" applyFill="1"/>
    <xf numFmtId="0" fontId="21" fillId="8" borderId="80" xfId="0" applyFont="1" applyFill="1" applyBorder="1" applyAlignment="1">
      <alignment horizontal="center"/>
    </xf>
    <xf numFmtId="0" fontId="21" fillId="8" borderId="88" xfId="0" applyFont="1" applyFill="1" applyBorder="1" applyAlignment="1">
      <alignment horizontal="center"/>
    </xf>
    <xf numFmtId="0" fontId="21" fillId="8" borderId="87" xfId="0" applyFont="1" applyFill="1" applyBorder="1" applyAlignment="1">
      <alignment horizontal="center"/>
    </xf>
    <xf numFmtId="0" fontId="0" fillId="8" borderId="28" xfId="0" applyFill="1" applyBorder="1"/>
    <xf numFmtId="0" fontId="0" fillId="8" borderId="17" xfId="0" applyFill="1" applyBorder="1"/>
    <xf numFmtId="0" fontId="0" fillId="8" borderId="25" xfId="0" applyFill="1" applyBorder="1"/>
    <xf numFmtId="0" fontId="0" fillId="8" borderId="26" xfId="0" applyFill="1" applyBorder="1"/>
    <xf numFmtId="0" fontId="0" fillId="12" borderId="89" xfId="0" applyFill="1" applyBorder="1"/>
    <xf numFmtId="0" fontId="0" fillId="12" borderId="90" xfId="0" applyFill="1" applyBorder="1"/>
    <xf numFmtId="0" fontId="0" fillId="12" borderId="91" xfId="0" applyFill="1" applyBorder="1"/>
    <xf numFmtId="0" fontId="0" fillId="12" borderId="92" xfId="0" applyFill="1" applyBorder="1"/>
    <xf numFmtId="0" fontId="0" fillId="0" borderId="88" xfId="0" applyBorder="1"/>
    <xf numFmtId="0" fontId="0" fillId="0" borderId="88" xfId="0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80" xfId="0" applyBorder="1"/>
    <xf numFmtId="0" fontId="0" fillId="12" borderId="98" xfId="0" applyFill="1" applyBorder="1"/>
    <xf numFmtId="0" fontId="21" fillId="13" borderId="64" xfId="0" applyFont="1" applyFill="1" applyBorder="1" applyAlignment="1">
      <alignment vertical="center"/>
    </xf>
    <xf numFmtId="0" fontId="23" fillId="8" borderId="87" xfId="0" applyFont="1" applyFill="1" applyBorder="1" applyAlignment="1">
      <alignment horizontal="center"/>
    </xf>
    <xf numFmtId="0" fontId="21" fillId="8" borderId="93" xfId="0" applyFont="1" applyFill="1" applyBorder="1" applyAlignment="1">
      <alignment horizontal="center"/>
    </xf>
    <xf numFmtId="0" fontId="0" fillId="8" borderId="27" xfId="0" applyFill="1" applyBorder="1"/>
    <xf numFmtId="9" fontId="0" fillId="8" borderId="27" xfId="0" applyNumberFormat="1" applyFill="1" applyBorder="1"/>
    <xf numFmtId="0" fontId="0" fillId="8" borderId="54" xfId="0" applyFill="1" applyBorder="1"/>
    <xf numFmtId="0" fontId="0" fillId="8" borderId="55" xfId="0" applyFill="1" applyBorder="1"/>
    <xf numFmtId="0" fontId="0" fillId="8" borderId="31" xfId="0" applyFill="1" applyBorder="1"/>
    <xf numFmtId="0" fontId="16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/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0" borderId="35" xfId="0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Fill="1"/>
    <xf numFmtId="0" fontId="0" fillId="0" borderId="28" xfId="0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5" xfId="0" applyFont="1" applyBorder="1"/>
    <xf numFmtId="0" fontId="1" fillId="0" borderId="31" xfId="0" applyFont="1" applyBorder="1"/>
    <xf numFmtId="0" fontId="17" fillId="8" borderId="2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9" fontId="0" fillId="8" borderId="24" xfId="0" applyNumberFormat="1" applyFill="1" applyBorder="1"/>
    <xf numFmtId="0" fontId="0" fillId="8" borderId="3" xfId="0" applyFill="1" applyBorder="1"/>
    <xf numFmtId="0" fontId="0" fillId="8" borderId="23" xfId="0" applyFill="1" applyBorder="1"/>
    <xf numFmtId="0" fontId="0" fillId="8" borderId="16" xfId="0" applyFill="1" applyBorder="1"/>
    <xf numFmtId="0" fontId="0" fillId="0" borderId="0" xfId="0" applyBorder="1" applyAlignment="1">
      <alignment horizontal="center" vertical="center"/>
    </xf>
    <xf numFmtId="0" fontId="23" fillId="0" borderId="87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0" fillId="0" borderId="87" xfId="0" applyBorder="1"/>
    <xf numFmtId="0" fontId="0" fillId="0" borderId="99" xfId="0" applyBorder="1"/>
    <xf numFmtId="0" fontId="0" fillId="0" borderId="100" xfId="0" applyBorder="1"/>
    <xf numFmtId="0" fontId="23" fillId="0" borderId="88" xfId="0" applyFont="1" applyBorder="1" applyAlignment="1">
      <alignment horizontal="center"/>
    </xf>
    <xf numFmtId="0" fontId="0" fillId="0" borderId="93" xfId="0" applyBorder="1"/>
    <xf numFmtId="0" fontId="1" fillId="8" borderId="6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9" fontId="0" fillId="0" borderId="26" xfId="0" applyNumberFormat="1" applyBorder="1"/>
    <xf numFmtId="0" fontId="16" fillId="0" borderId="3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0" fillId="8" borderId="28" xfId="0" applyFill="1" applyBorder="1" applyAlignment="1">
      <alignment wrapText="1"/>
    </xf>
    <xf numFmtId="9" fontId="0" fillId="8" borderId="26" xfId="0" applyNumberFormat="1" applyFill="1" applyBorder="1"/>
    <xf numFmtId="0" fontId="21" fillId="13" borderId="64" xfId="0" applyFont="1" applyFill="1" applyBorder="1" applyAlignment="1">
      <alignment vertical="center" wrapText="1"/>
    </xf>
    <xf numFmtId="0" fontId="25" fillId="8" borderId="88" xfId="0" applyFont="1" applyFill="1" applyBorder="1" applyAlignment="1">
      <alignment horizontal="center"/>
    </xf>
    <xf numFmtId="0" fontId="0" fillId="8" borderId="97" xfId="0" applyFill="1" applyBorder="1"/>
    <xf numFmtId="0" fontId="0" fillId="8" borderId="95" xfId="0" applyFill="1" applyBorder="1"/>
    <xf numFmtId="0" fontId="0" fillId="8" borderId="101" xfId="0" applyFill="1" applyBorder="1"/>
    <xf numFmtId="0" fontId="0" fillId="8" borderId="94" xfId="0" applyFill="1" applyBorder="1"/>
    <xf numFmtId="0" fontId="0" fillId="8" borderId="96" xfId="0" applyFill="1" applyBorder="1"/>
    <xf numFmtId="0" fontId="0" fillId="8" borderId="100" xfId="0" applyFill="1" applyBorder="1"/>
    <xf numFmtId="0" fontId="0" fillId="11" borderId="102" xfId="0" applyFill="1" applyBorder="1"/>
    <xf numFmtId="0" fontId="0" fillId="11" borderId="90" xfId="0" applyFill="1" applyBorder="1"/>
    <xf numFmtId="0" fontId="0" fillId="11" borderId="103" xfId="0" applyFill="1" applyBorder="1"/>
    <xf numFmtId="0" fontId="0" fillId="0" borderId="6" xfId="0" applyBorder="1" applyAlignment="1">
      <alignment horizontal="right"/>
    </xf>
    <xf numFmtId="0" fontId="21" fillId="0" borderId="88" xfId="0" applyFont="1" applyBorder="1"/>
    <xf numFmtId="0" fontId="21" fillId="0" borderId="93" xfId="0" applyFont="1" applyBorder="1"/>
    <xf numFmtId="0" fontId="21" fillId="0" borderId="87" xfId="0" applyFont="1" applyBorder="1" applyAlignment="1">
      <alignment horizontal="center"/>
    </xf>
    <xf numFmtId="0" fontId="0" fillId="12" borderId="104" xfId="0" applyFill="1" applyBorder="1"/>
    <xf numFmtId="0" fontId="0" fillId="12" borderId="103" xfId="0" applyFill="1" applyBorder="1"/>
    <xf numFmtId="0" fontId="0" fillId="12" borderId="105" xfId="0" applyFill="1" applyBorder="1"/>
    <xf numFmtId="0" fontId="17" fillId="0" borderId="28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5" xfId="0" applyFont="1" applyBorder="1"/>
    <xf numFmtId="0" fontId="1" fillId="0" borderId="17" xfId="0" applyFont="1" applyBorder="1"/>
    <xf numFmtId="0" fontId="17" fillId="0" borderId="74" xfId="0" applyFont="1" applyBorder="1" applyAlignment="1"/>
    <xf numFmtId="0" fontId="15" fillId="8" borderId="22" xfId="0" applyFont="1" applyFill="1" applyBorder="1" applyAlignment="1">
      <alignment horizontal="center"/>
    </xf>
    <xf numFmtId="0" fontId="0" fillId="8" borderId="15" xfId="0" applyFill="1" applyBorder="1" applyAlignment="1">
      <alignment wrapText="1"/>
    </xf>
    <xf numFmtId="0" fontId="0" fillId="8" borderId="45" xfId="0" applyFill="1" applyBorder="1"/>
    <xf numFmtId="0" fontId="0" fillId="8" borderId="53" xfId="0" applyFill="1" applyBorder="1"/>
    <xf numFmtId="0" fontId="0" fillId="8" borderId="41" xfId="0" applyFill="1" applyBorder="1"/>
    <xf numFmtId="0" fontId="0" fillId="8" borderId="2" xfId="0" applyFill="1" applyBorder="1"/>
    <xf numFmtId="0" fontId="15" fillId="8" borderId="6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8" borderId="58" xfId="0" applyFill="1" applyBorder="1"/>
    <xf numFmtId="0" fontId="0" fillId="8" borderId="56" xfId="0" applyFill="1" applyBorder="1"/>
    <xf numFmtId="0" fontId="15" fillId="8" borderId="30" xfId="0" applyFont="1" applyFill="1" applyBorder="1" applyAlignment="1">
      <alignment horizontal="center"/>
    </xf>
    <xf numFmtId="0" fontId="26" fillId="14" borderId="0" xfId="0" applyFont="1" applyFill="1" applyBorder="1" applyAlignment="1" applyProtection="1">
      <alignment horizontal="left" vertical="center" wrapText="1"/>
    </xf>
    <xf numFmtId="0" fontId="15" fillId="9" borderId="6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0" fillId="9" borderId="25" xfId="0" applyFill="1" applyBorder="1"/>
    <xf numFmtId="9" fontId="0" fillId="9" borderId="27" xfId="0" applyNumberFormat="1" applyFill="1" applyBorder="1"/>
    <xf numFmtId="0" fontId="0" fillId="9" borderId="26" xfId="0" applyFill="1" applyBorder="1"/>
    <xf numFmtId="0" fontId="0" fillId="9" borderId="15" xfId="0" applyFill="1" applyBorder="1"/>
    <xf numFmtId="0" fontId="0" fillId="9" borderId="3" xfId="0" applyFill="1" applyBorder="1"/>
    <xf numFmtId="0" fontId="0" fillId="9" borderId="54" xfId="0" applyFill="1" applyBorder="1"/>
    <xf numFmtId="0" fontId="0" fillId="9" borderId="55" xfId="0" applyFill="1" applyBorder="1"/>
    <xf numFmtId="0" fontId="0" fillId="9" borderId="31" xfId="0" applyFill="1" applyBorder="1"/>
    <xf numFmtId="0" fontId="26" fillId="7" borderId="106" xfId="0" applyFont="1" applyFill="1" applyBorder="1" applyAlignment="1" applyProtection="1">
      <alignment horizontal="left" vertical="center"/>
    </xf>
    <xf numFmtId="0" fontId="15" fillId="8" borderId="6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right"/>
    </xf>
    <xf numFmtId="0" fontId="15" fillId="8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1" fillId="0" borderId="80" xfId="0" applyFont="1" applyBorder="1"/>
    <xf numFmtId="0" fontId="0" fillId="0" borderId="101" xfId="0" applyBorder="1"/>
    <xf numFmtId="0" fontId="0" fillId="0" borderId="98" xfId="0" applyBorder="1"/>
    <xf numFmtId="0" fontId="26" fillId="7" borderId="66" xfId="0" applyFont="1" applyFill="1" applyBorder="1" applyAlignment="1" applyProtection="1">
      <alignment vertical="center"/>
    </xf>
    <xf numFmtId="0" fontId="0" fillId="8" borderId="6" xfId="0" applyFill="1" applyBorder="1"/>
    <xf numFmtId="9" fontId="0" fillId="8" borderId="17" xfId="0" applyNumberFormat="1" applyFill="1" applyBorder="1"/>
    <xf numFmtId="0" fontId="0" fillId="0" borderId="0" xfId="0" applyBorder="1" applyAlignment="1">
      <alignment horizontal="right"/>
    </xf>
    <xf numFmtId="0" fontId="17" fillId="8" borderId="6" xfId="0" applyFont="1" applyFill="1" applyBorder="1" applyAlignment="1">
      <alignment horizontal="center"/>
    </xf>
    <xf numFmtId="0" fontId="28" fillId="8" borderId="0" xfId="0" applyFont="1" applyFill="1" applyAlignment="1">
      <alignment wrapText="1"/>
    </xf>
    <xf numFmtId="0" fontId="0" fillId="8" borderId="47" xfId="0" applyFill="1" applyBorder="1"/>
    <xf numFmtId="0" fontId="0" fillId="8" borderId="48" xfId="0" applyFill="1" applyBorder="1"/>
    <xf numFmtId="0" fontId="0" fillId="8" borderId="59" xfId="0" applyFill="1" applyBorder="1"/>
    <xf numFmtId="0" fontId="16" fillId="8" borderId="28" xfId="0" applyFont="1" applyFill="1" applyBorder="1"/>
    <xf numFmtId="9" fontId="16" fillId="8" borderId="27" xfId="0" applyNumberFormat="1" applyFont="1" applyFill="1" applyBorder="1"/>
    <xf numFmtId="0" fontId="16" fillId="8" borderId="25" xfId="0" applyFont="1" applyFill="1" applyBorder="1"/>
    <xf numFmtId="0" fontId="16" fillId="8" borderId="17" xfId="0" applyFont="1" applyFill="1" applyBorder="1"/>
    <xf numFmtId="0" fontId="0" fillId="0" borderId="65" xfId="0" applyBorder="1" applyAlignment="1">
      <alignment horizontal="left" vertical="center"/>
    </xf>
    <xf numFmtId="0" fontId="15" fillId="8" borderId="6" xfId="0" applyFont="1" applyFill="1" applyBorder="1" applyAlignment="1">
      <alignment horizontal="center"/>
    </xf>
    <xf numFmtId="9" fontId="0" fillId="9" borderId="26" xfId="0" applyNumberFormat="1" applyFill="1" applyBorder="1"/>
    <xf numFmtId="0" fontId="10" fillId="8" borderId="28" xfId="0" applyFont="1" applyFill="1" applyBorder="1" applyAlignment="1">
      <alignment wrapText="1"/>
    </xf>
    <xf numFmtId="0" fontId="16" fillId="0" borderId="28" xfId="0" applyFont="1" applyBorder="1"/>
    <xf numFmtId="0" fontId="10" fillId="0" borderId="28" xfId="0" applyFont="1" applyBorder="1" applyAlignment="1">
      <alignment wrapText="1"/>
    </xf>
    <xf numFmtId="0" fontId="16" fillId="0" borderId="33" xfId="0" applyFont="1" applyBorder="1"/>
    <xf numFmtId="0" fontId="10" fillId="0" borderId="25" xfId="0" applyFont="1" applyBorder="1"/>
    <xf numFmtId="9" fontId="16" fillId="8" borderId="3" xfId="0" applyNumberFormat="1" applyFont="1" applyFill="1" applyBorder="1"/>
    <xf numFmtId="0" fontId="10" fillId="8" borderId="25" xfId="0" applyFont="1" applyFill="1" applyBorder="1" applyAlignment="1">
      <alignment wrapText="1"/>
    </xf>
    <xf numFmtId="0" fontId="16" fillId="8" borderId="27" xfId="0" applyFont="1" applyFill="1" applyBorder="1"/>
    <xf numFmtId="0" fontId="16" fillId="8" borderId="28" xfId="0" applyFont="1" applyFill="1" applyBorder="1" applyAlignment="1">
      <alignment wrapText="1"/>
    </xf>
    <xf numFmtId="0" fontId="16" fillId="8" borderId="54" xfId="0" applyFont="1" applyFill="1" applyBorder="1"/>
    <xf numFmtId="0" fontId="10" fillId="8" borderId="25" xfId="0" applyFont="1" applyFill="1" applyBorder="1"/>
    <xf numFmtId="0" fontId="16" fillId="8" borderId="26" xfId="0" applyFont="1" applyFill="1" applyBorder="1"/>
    <xf numFmtId="0" fontId="10" fillId="8" borderId="28" xfId="0" applyFont="1" applyFill="1" applyBorder="1"/>
    <xf numFmtId="0" fontId="1" fillId="0" borderId="0" xfId="0" applyFont="1" applyBorder="1" applyAlignment="1">
      <alignment wrapText="1"/>
    </xf>
    <xf numFmtId="0" fontId="21" fillId="0" borderId="0" xfId="0" applyFont="1" applyBorder="1"/>
    <xf numFmtId="0" fontId="8" fillId="0" borderId="111" xfId="0" applyFont="1" applyFill="1" applyBorder="1" applyAlignment="1" applyProtection="1">
      <alignment vertical="center"/>
    </xf>
    <xf numFmtId="0" fontId="16" fillId="0" borderId="28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28" xfId="0" applyFont="1" applyFill="1" applyBorder="1" applyAlignment="1">
      <alignment wrapText="1"/>
    </xf>
    <xf numFmtId="0" fontId="16" fillId="0" borderId="25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6" fillId="15" borderId="20" xfId="1" applyFont="1" applyFill="1" applyBorder="1" applyAlignment="1">
      <alignment vertical="center"/>
    </xf>
    <xf numFmtId="0" fontId="6" fillId="15" borderId="11" xfId="1" applyFont="1" applyFill="1" applyBorder="1" applyAlignment="1">
      <alignment vertical="center"/>
    </xf>
    <xf numFmtId="0" fontId="0" fillId="15" borderId="11" xfId="0" applyFill="1" applyBorder="1"/>
    <xf numFmtId="0" fontId="0" fillId="15" borderId="0" xfId="0" applyFill="1"/>
    <xf numFmtId="0" fontId="0" fillId="0" borderId="22" xfId="0" applyBorder="1"/>
    <xf numFmtId="0" fontId="0" fillId="0" borderId="117" xfId="0" applyBorder="1"/>
    <xf numFmtId="0" fontId="0" fillId="0" borderId="75" xfId="0" applyBorder="1"/>
    <xf numFmtId="0" fontId="0" fillId="0" borderId="4" xfId="0" applyBorder="1"/>
    <xf numFmtId="0" fontId="8" fillId="0" borderId="111" xfId="0" applyFont="1" applyFill="1" applyBorder="1" applyAlignment="1" applyProtection="1">
      <alignment vertical="center" wrapText="1"/>
    </xf>
    <xf numFmtId="0" fontId="0" fillId="0" borderId="120" xfId="0" applyBorder="1"/>
    <xf numFmtId="0" fontId="0" fillId="0" borderId="7" xfId="0" applyBorder="1"/>
    <xf numFmtId="0" fontId="1" fillId="0" borderId="11" xfId="0" applyFont="1" applyBorder="1"/>
    <xf numFmtId="0" fontId="21" fillId="13" borderId="0" xfId="0" applyFont="1" applyFill="1" applyBorder="1"/>
    <xf numFmtId="0" fontId="22" fillId="0" borderId="0" xfId="0" applyFont="1" applyBorder="1"/>
    <xf numFmtId="0" fontId="1" fillId="8" borderId="0" xfId="0" applyFont="1" applyFill="1" applyBorder="1"/>
    <xf numFmtId="0" fontId="17" fillId="0" borderId="0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29" fillId="0" borderId="0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33" fillId="0" borderId="0" xfId="0" applyFont="1" applyBorder="1"/>
    <xf numFmtId="0" fontId="1" fillId="0" borderId="2" xfId="0" applyFont="1" applyBorder="1"/>
    <xf numFmtId="0" fontId="0" fillId="0" borderId="9" xfId="0" applyBorder="1"/>
    <xf numFmtId="0" fontId="1" fillId="0" borderId="0" xfId="0" applyFont="1"/>
    <xf numFmtId="0" fontId="0" fillId="0" borderId="6" xfId="0" applyBorder="1" applyAlignment="1">
      <alignment vertical="center"/>
    </xf>
    <xf numFmtId="0" fontId="16" fillId="9" borderId="28" xfId="0" applyFont="1" applyFill="1" applyBorder="1"/>
    <xf numFmtId="0" fontId="16" fillId="8" borderId="15" xfId="0" applyFont="1" applyFill="1" applyBorder="1"/>
    <xf numFmtId="9" fontId="36" fillId="8" borderId="3" xfId="0" applyNumberFormat="1" applyFont="1" applyFill="1" applyBorder="1"/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121" xfId="0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1" fillId="10" borderId="79" xfId="0" applyFont="1" applyFill="1" applyBorder="1" applyAlignment="1">
      <alignment horizontal="left" vertical="center" wrapText="1"/>
    </xf>
    <xf numFmtId="0" fontId="21" fillId="10" borderId="86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2" borderId="112" xfId="0" applyFont="1" applyFill="1" applyBorder="1" applyAlignment="1">
      <alignment horizontal="center" vertical="center" wrapText="1"/>
    </xf>
    <xf numFmtId="0" fontId="31" fillId="2" borderId="113" xfId="0" applyFont="1" applyFill="1" applyBorder="1" applyAlignment="1">
      <alignment horizontal="center" vertical="center" wrapText="1"/>
    </xf>
    <xf numFmtId="0" fontId="31" fillId="2" borderId="114" xfId="0" applyFont="1" applyFill="1" applyBorder="1" applyAlignment="1">
      <alignment horizontal="center" vertical="center" wrapText="1"/>
    </xf>
    <xf numFmtId="0" fontId="31" fillId="16" borderId="112" xfId="0" applyFont="1" applyFill="1" applyBorder="1" applyAlignment="1">
      <alignment horizontal="center" vertical="center" wrapText="1"/>
    </xf>
    <xf numFmtId="0" fontId="25" fillId="2" borderId="113" xfId="0" applyFont="1" applyFill="1" applyBorder="1"/>
    <xf numFmtId="0" fontId="25" fillId="2" borderId="114" xfId="0" applyFont="1" applyFill="1" applyBorder="1"/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70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12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34" fillId="0" borderId="29" xfId="0" applyFont="1" applyBorder="1" applyAlignment="1">
      <alignment horizontal="center" wrapText="1"/>
    </xf>
    <xf numFmtId="0" fontId="34" fillId="0" borderId="6" xfId="0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18" xfId="0" applyBorder="1" applyAlignment="1">
      <alignment horizontal="right" vertical="center" wrapText="1"/>
    </xf>
    <xf numFmtId="0" fontId="0" fillId="0" borderId="119" xfId="0" applyBorder="1" applyAlignment="1">
      <alignment horizontal="right" vertical="center" wrapText="1"/>
    </xf>
    <xf numFmtId="0" fontId="0" fillId="0" borderId="33" xfId="0" applyBorder="1" applyAlignment="1">
      <alignment horizontal="center" vertical="center"/>
    </xf>
    <xf numFmtId="0" fontId="30" fillId="0" borderId="74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9" fontId="20" fillId="0" borderId="75" xfId="0" applyNumberFormat="1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0" fontId="26" fillId="7" borderId="2" xfId="0" applyFont="1" applyFill="1" applyBorder="1" applyAlignment="1" applyProtection="1">
      <alignment horizontal="left" vertical="center" wrapText="1"/>
    </xf>
    <xf numFmtId="0" fontId="26" fillId="7" borderId="3" xfId="0" applyFont="1" applyFill="1" applyBorder="1" applyAlignment="1" applyProtection="1">
      <alignment horizontal="left" vertical="center" wrapText="1"/>
    </xf>
    <xf numFmtId="0" fontId="26" fillId="7" borderId="77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22" xfId="0" applyBorder="1" applyAlignment="1">
      <alignment horizontal="center"/>
    </xf>
    <xf numFmtId="0" fontId="20" fillId="0" borderId="29" xfId="0" applyFont="1" applyBorder="1" applyAlignment="1">
      <alignment horizontal="center" wrapText="1"/>
    </xf>
    <xf numFmtId="0" fontId="20" fillId="0" borderId="122" xfId="0" applyFont="1" applyBorder="1" applyAlignment="1">
      <alignment horizontal="center"/>
    </xf>
    <xf numFmtId="0" fontId="16" fillId="6" borderId="25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9" fontId="16" fillId="6" borderId="26" xfId="0" applyNumberFormat="1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26" fillId="7" borderId="110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horizontal="left" vertical="center"/>
    </xf>
    <xf numFmtId="0" fontId="26" fillId="7" borderId="77" xfId="0" applyFont="1" applyFill="1" applyBorder="1" applyAlignment="1">
      <alignment horizontal="left" vertical="center"/>
    </xf>
    <xf numFmtId="0" fontId="26" fillId="7" borderId="2" xfId="0" applyFont="1" applyFill="1" applyBorder="1" applyAlignment="1" applyProtection="1">
      <alignment horizontal="left" vertical="center"/>
    </xf>
    <xf numFmtId="0" fontId="26" fillId="7" borderId="107" xfId="0" applyFont="1" applyFill="1" applyBorder="1" applyAlignment="1" applyProtection="1">
      <alignment horizontal="left" vertical="center"/>
    </xf>
    <xf numFmtId="0" fontId="26" fillId="7" borderId="108" xfId="0" applyFont="1" applyFill="1" applyBorder="1" applyAlignment="1">
      <alignment horizontal="left" vertical="center"/>
    </xf>
    <xf numFmtId="0" fontId="26" fillId="7" borderId="109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0</xdr:rowOff>
    </xdr:from>
    <xdr:to>
      <xdr:col>2</xdr:col>
      <xdr:colOff>1671701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0"/>
          <a:ext cx="1014476" cy="57064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0</xdr:row>
      <xdr:rowOff>28575</xdr:rowOff>
    </xdr:from>
    <xdr:to>
      <xdr:col>2</xdr:col>
      <xdr:colOff>695324</xdr:colOff>
      <xdr:row>2</xdr:row>
      <xdr:rowOff>103413</xdr:rowOff>
    </xdr:to>
    <xdr:pic>
      <xdr:nvPicPr>
        <xdr:cNvPr id="4" name="Imag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8575"/>
          <a:ext cx="638174" cy="455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809625</xdr:colOff>
      <xdr:row>0</xdr:row>
      <xdr:rowOff>0</xdr:rowOff>
    </xdr:from>
    <xdr:to>
      <xdr:col>2</xdr:col>
      <xdr:colOff>1824101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0"/>
          <a:ext cx="101447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838200</xdr:colOff>
      <xdr:row>0</xdr:row>
      <xdr:rowOff>0</xdr:rowOff>
    </xdr:from>
    <xdr:to>
      <xdr:col>2</xdr:col>
      <xdr:colOff>1852676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0"/>
          <a:ext cx="1014476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866775</xdr:colOff>
      <xdr:row>0</xdr:row>
      <xdr:rowOff>9525</xdr:rowOff>
    </xdr:from>
    <xdr:to>
      <xdr:col>2</xdr:col>
      <xdr:colOff>1881251</xdr:colOff>
      <xdr:row>2</xdr:row>
      <xdr:rowOff>199168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9525"/>
          <a:ext cx="101447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opLeftCell="A7" zoomScale="70" zoomScaleNormal="70" workbookViewId="0">
      <selection activeCell="J14" sqref="J14:K14"/>
    </sheetView>
  </sheetViews>
  <sheetFormatPr baseColWidth="10" defaultRowHeight="15"/>
  <cols>
    <col min="1" max="1" width="56.85546875" customWidth="1"/>
    <col min="2" max="2" width="51" customWidth="1"/>
    <col min="3" max="3" width="71.425781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13.140625" customWidth="1"/>
    <col min="10" max="10" width="17.85546875" bestFit="1" customWidth="1"/>
    <col min="11" max="12" width="8.42578125" customWidth="1"/>
    <col min="13" max="13" width="8.28515625" customWidth="1"/>
    <col min="14" max="14" width="19.140625" bestFit="1" customWidth="1"/>
    <col min="15" max="15" width="7.28515625" customWidth="1"/>
    <col min="16" max="16" width="7.28515625" bestFit="1" customWidth="1"/>
    <col min="17" max="19" width="6.85546875" customWidth="1"/>
  </cols>
  <sheetData>
    <row r="1" spans="1:19" ht="15" customHeight="1">
      <c r="F1" s="309" t="s">
        <v>42</v>
      </c>
      <c r="G1" s="309"/>
      <c r="H1" s="309"/>
      <c r="I1" s="309"/>
      <c r="J1" s="309"/>
      <c r="K1" s="309"/>
      <c r="L1" s="309"/>
      <c r="M1" s="309"/>
      <c r="N1" s="309"/>
    </row>
    <row r="2" spans="1:19">
      <c r="C2" s="4"/>
      <c r="D2" s="65" t="s">
        <v>132</v>
      </c>
      <c r="E2" s="66"/>
      <c r="F2" s="4"/>
      <c r="G2" s="4"/>
      <c r="H2" s="4"/>
      <c r="I2" s="4"/>
      <c r="J2" s="4"/>
      <c r="K2" s="4"/>
      <c r="L2" s="4"/>
      <c r="M2" s="4" t="s">
        <v>143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4" t="s">
        <v>50</v>
      </c>
      <c r="D4" s="315"/>
      <c r="E4" s="315"/>
      <c r="F4" s="315"/>
      <c r="G4" s="315"/>
      <c r="H4" s="5"/>
      <c r="I4" s="10" t="s">
        <v>144</v>
      </c>
      <c r="J4" s="15"/>
      <c r="K4" s="13"/>
      <c r="L4" s="57"/>
      <c r="M4" s="280" t="s">
        <v>145</v>
      </c>
      <c r="N4" s="281"/>
      <c r="O4" s="282"/>
      <c r="P4" s="283"/>
      <c r="Q4" s="13"/>
      <c r="R4" s="13"/>
      <c r="S4" s="29"/>
    </row>
    <row r="5" spans="1:19">
      <c r="C5" s="316" t="s">
        <v>55</v>
      </c>
      <c r="D5" s="317"/>
      <c r="E5" s="317"/>
      <c r="F5" s="317"/>
      <c r="G5" s="317"/>
      <c r="I5" s="11" t="s">
        <v>146</v>
      </c>
      <c r="J5" s="12"/>
      <c r="K5" s="13"/>
      <c r="L5" s="13"/>
      <c r="M5" s="10" t="s">
        <v>147</v>
      </c>
      <c r="N5" s="12"/>
      <c r="O5" s="58"/>
      <c r="P5" s="58"/>
      <c r="Q5" s="13"/>
      <c r="R5" s="13"/>
      <c r="S5" s="29"/>
    </row>
    <row r="6" spans="1:19">
      <c r="C6" s="310" t="s">
        <v>141</v>
      </c>
      <c r="D6" s="311"/>
      <c r="E6" s="311"/>
      <c r="F6" s="311"/>
      <c r="G6" s="311"/>
      <c r="I6" s="10" t="s">
        <v>148</v>
      </c>
      <c r="J6" s="9"/>
      <c r="K6" s="13"/>
      <c r="L6" s="13"/>
      <c r="M6" s="11" t="s">
        <v>5</v>
      </c>
      <c r="N6" s="12"/>
      <c r="O6" s="58"/>
      <c r="P6" s="13"/>
      <c r="Q6" s="13"/>
      <c r="R6" s="13"/>
      <c r="S6" s="29"/>
    </row>
    <row r="7" spans="1:19">
      <c r="C7" s="310" t="s">
        <v>51</v>
      </c>
      <c r="D7" s="311"/>
      <c r="E7" s="311"/>
      <c r="F7" s="311"/>
      <c r="G7" s="311"/>
      <c r="I7" s="11" t="s">
        <v>149</v>
      </c>
      <c r="J7" s="12"/>
      <c r="K7" s="13"/>
      <c r="L7" s="13"/>
      <c r="M7" s="318" t="s">
        <v>6</v>
      </c>
      <c r="N7" s="319"/>
      <c r="O7" s="279"/>
      <c r="P7" s="13"/>
      <c r="Q7" s="13"/>
      <c r="R7" s="13"/>
      <c r="S7" s="29"/>
    </row>
    <row r="8" spans="1:19" ht="15.75" thickBot="1">
      <c r="C8" s="312" t="s">
        <v>82</v>
      </c>
      <c r="D8" s="313"/>
      <c r="E8" s="313"/>
      <c r="F8" s="313"/>
      <c r="G8" s="313"/>
      <c r="H8" s="16"/>
      <c r="I8" s="14"/>
      <c r="J8" s="14"/>
      <c r="K8" s="13"/>
      <c r="L8" s="13"/>
      <c r="M8" s="318" t="s">
        <v>7</v>
      </c>
      <c r="N8" s="319"/>
      <c r="O8" s="319"/>
      <c r="P8" s="14"/>
      <c r="Q8" s="13"/>
      <c r="R8" s="13"/>
      <c r="S8" s="29"/>
    </row>
    <row r="9" spans="1:19" ht="15" customHeight="1">
      <c r="A9" s="366" t="s">
        <v>150</v>
      </c>
      <c r="B9" s="369" t="s">
        <v>151</v>
      </c>
      <c r="C9" s="349" t="s">
        <v>4</v>
      </c>
      <c r="D9" s="326" t="s">
        <v>40</v>
      </c>
      <c r="E9" s="349" t="s">
        <v>2</v>
      </c>
      <c r="F9" s="352" t="s">
        <v>3</v>
      </c>
      <c r="G9" s="349" t="s">
        <v>8</v>
      </c>
      <c r="H9" s="343" t="s">
        <v>41</v>
      </c>
      <c r="I9" s="344"/>
      <c r="J9" s="344"/>
      <c r="K9" s="344"/>
      <c r="L9" s="344"/>
      <c r="M9" s="344"/>
      <c r="N9" s="344"/>
      <c r="O9" s="345"/>
      <c r="P9" s="329" t="s">
        <v>9</v>
      </c>
      <c r="Q9" s="330"/>
      <c r="R9" s="330"/>
      <c r="S9" s="331"/>
    </row>
    <row r="10" spans="1:19" ht="15.75" thickBot="1">
      <c r="A10" s="367"/>
      <c r="B10" s="370"/>
      <c r="C10" s="350"/>
      <c r="D10" s="327"/>
      <c r="E10" s="350"/>
      <c r="F10" s="350"/>
      <c r="G10" s="350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367"/>
      <c r="B11" s="370"/>
      <c r="C11" s="350"/>
      <c r="D11" s="327"/>
      <c r="E11" s="350"/>
      <c r="F11" s="350"/>
      <c r="G11" s="350"/>
      <c r="H11" s="320" t="s">
        <v>0</v>
      </c>
      <c r="I11" s="321"/>
      <c r="J11" s="321"/>
      <c r="K11" s="322"/>
      <c r="L11" s="320" t="s">
        <v>17</v>
      </c>
      <c r="M11" s="321"/>
      <c r="N11" s="321"/>
      <c r="O11" s="322"/>
      <c r="P11" s="335" t="s">
        <v>13</v>
      </c>
      <c r="Q11" s="337" t="s">
        <v>14</v>
      </c>
      <c r="R11" s="339" t="s">
        <v>15</v>
      </c>
      <c r="S11" s="341" t="s">
        <v>16</v>
      </c>
    </row>
    <row r="12" spans="1:19" ht="36.75" thickBot="1">
      <c r="A12" s="368"/>
      <c r="B12" s="371"/>
      <c r="C12" s="351"/>
      <c r="D12" s="328"/>
      <c r="E12" s="351"/>
      <c r="F12" s="351"/>
      <c r="G12" s="351"/>
      <c r="H12" s="59" t="s">
        <v>38</v>
      </c>
      <c r="I12" s="60" t="s">
        <v>22</v>
      </c>
      <c r="J12" s="61" t="s">
        <v>39</v>
      </c>
      <c r="K12" s="62" t="s">
        <v>21</v>
      </c>
      <c r="L12" s="61" t="s">
        <v>10</v>
      </c>
      <c r="M12" s="60" t="s">
        <v>19</v>
      </c>
      <c r="N12" s="61" t="s">
        <v>1</v>
      </c>
      <c r="O12" s="63" t="s">
        <v>20</v>
      </c>
      <c r="P12" s="336"/>
      <c r="Q12" s="338"/>
      <c r="R12" s="340"/>
      <c r="S12" s="342"/>
    </row>
    <row r="13" spans="1:19" ht="15.75" thickBot="1">
      <c r="A13" s="372"/>
      <c r="B13" s="373"/>
      <c r="C13" s="359" t="s">
        <v>133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</row>
    <row r="14" spans="1:19" ht="28.5" customHeight="1">
      <c r="A14" s="384"/>
      <c r="B14" s="284"/>
      <c r="C14" s="355" t="s">
        <v>90</v>
      </c>
      <c r="D14" s="110" t="s">
        <v>46</v>
      </c>
      <c r="E14" s="111" t="s">
        <v>43</v>
      </c>
      <c r="F14" s="111">
        <v>3</v>
      </c>
      <c r="G14" s="111">
        <v>3</v>
      </c>
      <c r="H14" s="112"/>
      <c r="I14" s="113"/>
      <c r="J14" s="114" t="s">
        <v>160</v>
      </c>
      <c r="K14" s="115">
        <v>1</v>
      </c>
      <c r="L14" s="112"/>
      <c r="M14" s="113"/>
      <c r="N14" s="114" t="s">
        <v>160</v>
      </c>
      <c r="O14" s="115">
        <v>1</v>
      </c>
      <c r="P14" s="116">
        <v>18</v>
      </c>
      <c r="Q14" s="117">
        <v>9</v>
      </c>
      <c r="R14" s="118"/>
      <c r="S14" s="119"/>
    </row>
    <row r="15" spans="1:19">
      <c r="A15" s="385"/>
      <c r="B15" s="3"/>
      <c r="C15" s="356"/>
      <c r="D15" s="120"/>
      <c r="E15" s="121"/>
      <c r="F15" s="122"/>
      <c r="G15" s="123"/>
      <c r="H15" s="124"/>
      <c r="I15" s="125"/>
      <c r="J15" s="114"/>
      <c r="K15" s="115"/>
      <c r="L15" s="126"/>
      <c r="M15" s="127"/>
      <c r="N15" s="114"/>
      <c r="O15" s="115"/>
      <c r="P15" s="128"/>
      <c r="Q15" s="129"/>
      <c r="R15" s="130"/>
      <c r="S15" s="131"/>
    </row>
    <row r="16" spans="1:19">
      <c r="A16" s="386"/>
      <c r="B16" s="22"/>
      <c r="C16" s="132"/>
      <c r="D16" s="133"/>
      <c r="E16" s="134"/>
      <c r="F16" s="135"/>
      <c r="G16" s="134"/>
      <c r="H16" s="136"/>
      <c r="I16" s="137"/>
      <c r="J16" s="136"/>
      <c r="K16" s="138"/>
      <c r="L16" s="139"/>
      <c r="M16" s="138"/>
      <c r="N16" s="136"/>
      <c r="O16" s="140"/>
      <c r="P16" s="128"/>
      <c r="Q16" s="129"/>
      <c r="R16" s="129"/>
      <c r="S16" s="141"/>
    </row>
    <row r="17" spans="1:19" ht="33.75" customHeight="1">
      <c r="A17" s="387"/>
      <c r="B17" s="3"/>
      <c r="C17" s="142" t="s">
        <v>91</v>
      </c>
      <c r="D17" s="143" t="s">
        <v>46</v>
      </c>
      <c r="E17" s="122" t="s">
        <v>43</v>
      </c>
      <c r="F17" s="122">
        <v>3</v>
      </c>
      <c r="G17" s="144">
        <v>3</v>
      </c>
      <c r="H17" s="124"/>
      <c r="I17" s="145"/>
      <c r="J17" s="126" t="s">
        <v>92</v>
      </c>
      <c r="K17" s="146">
        <v>1</v>
      </c>
      <c r="L17" s="126"/>
      <c r="M17" s="127"/>
      <c r="N17" s="126" t="s">
        <v>92</v>
      </c>
      <c r="O17" s="146">
        <v>1</v>
      </c>
      <c r="P17" s="147">
        <v>21</v>
      </c>
      <c r="Q17" s="148">
        <v>6</v>
      </c>
      <c r="R17" s="148"/>
      <c r="S17" s="149"/>
    </row>
    <row r="18" spans="1:19">
      <c r="A18" s="388"/>
      <c r="B18" s="22"/>
      <c r="C18" s="84"/>
      <c r="D18" s="80"/>
      <c r="E18" s="2"/>
      <c r="F18" s="22"/>
      <c r="G18" s="76"/>
      <c r="H18" s="6"/>
      <c r="I18" s="2"/>
      <c r="J18" s="20"/>
      <c r="K18" s="2"/>
      <c r="L18" s="17"/>
      <c r="M18" s="19"/>
      <c r="N18" s="17"/>
      <c r="O18" s="18"/>
      <c r="P18" s="36"/>
      <c r="Q18" s="37"/>
      <c r="R18" s="37"/>
      <c r="S18" s="38"/>
    </row>
    <row r="19" spans="1:19">
      <c r="A19" s="388"/>
      <c r="B19" s="22"/>
      <c r="C19" s="87"/>
      <c r="D19" s="76"/>
      <c r="E19" s="22"/>
      <c r="F19" s="3"/>
      <c r="G19" s="79"/>
      <c r="H19" s="20"/>
      <c r="I19" s="18"/>
      <c r="J19" s="20"/>
      <c r="K19" s="19"/>
      <c r="L19" s="20"/>
      <c r="M19" s="19"/>
      <c r="N19" s="17"/>
      <c r="O19" s="19"/>
      <c r="P19" s="36"/>
      <c r="Q19" s="37"/>
      <c r="R19" s="37"/>
      <c r="S19" s="38"/>
    </row>
    <row r="20" spans="1:19" ht="33" customHeight="1">
      <c r="A20" s="376"/>
      <c r="B20" s="3"/>
      <c r="C20" s="86" t="s">
        <v>57</v>
      </c>
      <c r="D20" s="150" t="s">
        <v>45</v>
      </c>
      <c r="E20" s="151" t="s">
        <v>43</v>
      </c>
      <c r="F20" s="151">
        <v>5</v>
      </c>
      <c r="G20" s="151">
        <v>5</v>
      </c>
      <c r="H20" s="277" t="s">
        <v>87</v>
      </c>
      <c r="I20" s="158"/>
      <c r="J20" s="20"/>
      <c r="K20" s="19"/>
      <c r="L20" s="20"/>
      <c r="N20" s="278" t="s">
        <v>88</v>
      </c>
      <c r="O20" s="159"/>
      <c r="P20" s="36">
        <v>8</v>
      </c>
      <c r="Q20" s="108">
        <v>16</v>
      </c>
      <c r="R20" s="37"/>
      <c r="S20" s="48"/>
    </row>
    <row r="21" spans="1:19">
      <c r="A21" s="377"/>
      <c r="B21" s="22"/>
      <c r="C21" s="109" t="s">
        <v>89</v>
      </c>
      <c r="E21" s="92"/>
      <c r="F21" s="152"/>
      <c r="G21" s="153"/>
      <c r="H21" s="6"/>
      <c r="I21" s="18"/>
      <c r="J21" s="20"/>
      <c r="K21" s="19"/>
      <c r="L21" s="17"/>
      <c r="M21" s="19"/>
      <c r="N21" s="17"/>
      <c r="O21" s="18"/>
      <c r="P21" s="39"/>
      <c r="Q21" s="37"/>
      <c r="R21" s="40"/>
      <c r="S21" s="53"/>
    </row>
    <row r="22" spans="1:19">
      <c r="A22" s="377"/>
      <c r="B22" s="3"/>
      <c r="C22" s="88"/>
      <c r="D22" s="3"/>
      <c r="E22" s="92"/>
      <c r="F22" s="152"/>
      <c r="G22" s="154"/>
      <c r="H22" s="20"/>
      <c r="I22" s="18"/>
      <c r="J22" s="17"/>
      <c r="K22" s="2"/>
      <c r="L22" s="17"/>
      <c r="M22" s="8"/>
      <c r="N22" s="20"/>
      <c r="O22" s="18"/>
      <c r="P22" s="36"/>
      <c r="Q22" s="37"/>
      <c r="R22" s="52"/>
      <c r="S22" s="53"/>
    </row>
    <row r="23" spans="1:19">
      <c r="A23" s="378"/>
      <c r="B23" s="22"/>
      <c r="C23" s="85"/>
      <c r="D23" s="22"/>
      <c r="E23" s="155"/>
      <c r="F23" s="152"/>
      <c r="G23" s="151"/>
      <c r="H23" s="6"/>
      <c r="I23" s="19"/>
      <c r="J23" s="20"/>
      <c r="K23" s="19"/>
      <c r="L23" s="17"/>
      <c r="M23" s="18"/>
      <c r="N23" s="7"/>
      <c r="O23" s="18"/>
      <c r="P23" s="39"/>
      <c r="Q23" s="37"/>
      <c r="R23" s="37"/>
      <c r="S23" s="53"/>
    </row>
    <row r="24" spans="1:19" ht="23.25" customHeight="1">
      <c r="A24" s="382" t="s">
        <v>156</v>
      </c>
      <c r="B24" s="3"/>
      <c r="C24" s="91" t="s">
        <v>56</v>
      </c>
      <c r="D24" s="79" t="s">
        <v>47</v>
      </c>
      <c r="E24" s="151" t="s">
        <v>43</v>
      </c>
      <c r="F24" s="151">
        <v>6</v>
      </c>
      <c r="G24" s="151">
        <v>6</v>
      </c>
      <c r="H24" s="17"/>
      <c r="I24" s="19"/>
      <c r="J24" s="6"/>
      <c r="K24" s="2"/>
      <c r="L24" s="17"/>
      <c r="M24" s="18"/>
      <c r="N24" s="17"/>
      <c r="O24" s="19"/>
      <c r="P24" s="51">
        <v>42</v>
      </c>
      <c r="Q24" s="37">
        <v>18</v>
      </c>
      <c r="R24" s="37"/>
      <c r="S24" s="53"/>
    </row>
    <row r="25" spans="1:19">
      <c r="A25" s="377"/>
      <c r="B25" s="21"/>
      <c r="C25" s="89" t="s">
        <v>58</v>
      </c>
      <c r="D25" s="21"/>
      <c r="E25" s="92"/>
      <c r="F25" s="92"/>
      <c r="G25" s="151"/>
      <c r="H25" s="20" t="s">
        <v>24</v>
      </c>
      <c r="I25" s="104">
        <v>0.7</v>
      </c>
      <c r="J25" s="20"/>
      <c r="K25" s="19"/>
      <c r="L25" s="17"/>
      <c r="M25" s="19"/>
      <c r="N25" s="364" t="s">
        <v>24</v>
      </c>
      <c r="O25" s="362">
        <v>1</v>
      </c>
      <c r="P25" s="36">
        <v>42</v>
      </c>
      <c r="Q25" s="37">
        <v>6</v>
      </c>
      <c r="R25" s="37"/>
      <c r="S25" s="53"/>
    </row>
    <row r="26" spans="1:19">
      <c r="A26" s="377"/>
      <c r="B26" s="21"/>
      <c r="C26" s="90" t="s">
        <v>59</v>
      </c>
      <c r="D26" s="3"/>
      <c r="E26" s="92"/>
      <c r="F26" s="92"/>
      <c r="G26" s="151"/>
      <c r="H26" s="20" t="s">
        <v>23</v>
      </c>
      <c r="I26" s="105">
        <v>0.3</v>
      </c>
      <c r="J26" s="24"/>
      <c r="K26" s="25"/>
      <c r="L26" s="20"/>
      <c r="M26" s="8"/>
      <c r="N26" s="365"/>
      <c r="O26" s="363"/>
      <c r="P26" s="36"/>
      <c r="Q26" s="37">
        <v>12</v>
      </c>
      <c r="R26" s="37"/>
      <c r="S26" s="53"/>
    </row>
    <row r="27" spans="1:19">
      <c r="A27" s="377"/>
      <c r="B27" s="22"/>
      <c r="C27" s="22"/>
      <c r="D27" s="22"/>
      <c r="E27" s="155"/>
      <c r="F27" s="156"/>
      <c r="G27" s="153"/>
      <c r="H27" s="6"/>
      <c r="I27" s="18"/>
      <c r="J27" s="20"/>
      <c r="K27" s="2"/>
      <c r="L27" s="17"/>
      <c r="M27" s="18"/>
      <c r="N27" s="20"/>
      <c r="O27" s="2"/>
      <c r="P27" s="39"/>
      <c r="Q27" s="40"/>
      <c r="R27" s="52"/>
      <c r="S27" s="41"/>
    </row>
    <row r="28" spans="1:19">
      <c r="A28" s="378"/>
      <c r="B28" s="22"/>
      <c r="C28" s="3"/>
      <c r="D28" s="3"/>
      <c r="E28" s="152"/>
      <c r="F28" s="152"/>
      <c r="G28" s="154"/>
      <c r="H28" s="20"/>
      <c r="I28" s="18"/>
      <c r="J28" s="20"/>
      <c r="K28" s="18"/>
      <c r="L28" s="17"/>
      <c r="M28" s="19"/>
      <c r="N28" s="7"/>
      <c r="O28" s="18"/>
      <c r="P28" s="51"/>
      <c r="Q28" s="56"/>
      <c r="R28" s="56"/>
      <c r="S28" s="41"/>
    </row>
    <row r="29" spans="1:19">
      <c r="A29" s="382" t="s">
        <v>156</v>
      </c>
      <c r="B29" s="22"/>
      <c r="C29" s="91" t="s">
        <v>60</v>
      </c>
      <c r="D29" s="79" t="s">
        <v>47</v>
      </c>
      <c r="E29" s="151" t="s">
        <v>43</v>
      </c>
      <c r="F29" s="151">
        <v>6</v>
      </c>
      <c r="G29" s="151">
        <v>6</v>
      </c>
      <c r="H29" s="20"/>
      <c r="I29" s="19"/>
      <c r="J29" s="20"/>
      <c r="K29" s="19"/>
      <c r="L29" s="17"/>
      <c r="M29" s="19"/>
      <c r="N29" s="20"/>
      <c r="O29" s="18"/>
      <c r="P29" s="51">
        <v>42</v>
      </c>
      <c r="Q29" s="37">
        <v>18</v>
      </c>
      <c r="R29" s="40"/>
      <c r="S29" s="41"/>
    </row>
    <row r="30" spans="1:19">
      <c r="A30" s="377"/>
      <c r="B30" s="3"/>
      <c r="C30" s="93" t="s">
        <v>61</v>
      </c>
      <c r="D30" s="3"/>
      <c r="E30" s="92"/>
      <c r="F30" s="92"/>
      <c r="G30" s="151"/>
      <c r="H30" s="20" t="s">
        <v>24</v>
      </c>
      <c r="I30" s="104">
        <v>0.7</v>
      </c>
      <c r="J30" s="20"/>
      <c r="K30" s="23"/>
      <c r="L30" s="17"/>
      <c r="M30" s="19"/>
      <c r="N30" s="364" t="s">
        <v>24</v>
      </c>
      <c r="O30" s="362">
        <v>1</v>
      </c>
      <c r="P30" s="36">
        <v>42</v>
      </c>
      <c r="Q30" s="37">
        <v>6</v>
      </c>
      <c r="R30" s="40"/>
      <c r="S30" s="41"/>
    </row>
    <row r="31" spans="1:19">
      <c r="A31" s="377"/>
      <c r="B31" s="22"/>
      <c r="C31" s="93" t="s">
        <v>62</v>
      </c>
      <c r="D31" s="22"/>
      <c r="E31" s="92"/>
      <c r="F31" s="92"/>
      <c r="G31" s="151"/>
      <c r="H31" s="20" t="s">
        <v>23</v>
      </c>
      <c r="I31" s="105">
        <v>0.3</v>
      </c>
      <c r="J31" s="20"/>
      <c r="K31" s="23"/>
      <c r="L31" s="20"/>
      <c r="M31" s="19"/>
      <c r="N31" s="365"/>
      <c r="O31" s="363"/>
      <c r="P31" s="36"/>
      <c r="Q31" s="37">
        <v>12</v>
      </c>
      <c r="R31" s="40"/>
      <c r="S31" s="48"/>
    </row>
    <row r="32" spans="1:19">
      <c r="A32" s="377"/>
      <c r="B32" s="22"/>
      <c r="C32" s="3"/>
      <c r="D32" s="3"/>
      <c r="E32" s="155"/>
      <c r="F32" s="156"/>
      <c r="G32" s="153"/>
      <c r="H32" s="20"/>
      <c r="I32" s="19"/>
      <c r="J32" s="20"/>
      <c r="K32" s="23"/>
      <c r="L32" s="6"/>
      <c r="M32" s="8"/>
      <c r="N32" s="7"/>
      <c r="O32" s="19"/>
      <c r="P32" s="51"/>
      <c r="Q32" s="52"/>
      <c r="R32" s="52"/>
      <c r="S32" s="53"/>
    </row>
    <row r="33" spans="1:20">
      <c r="A33" s="378"/>
      <c r="B33" s="26"/>
      <c r="C33" s="22"/>
      <c r="D33" s="26"/>
      <c r="E33" s="92"/>
      <c r="F33" s="92"/>
      <c r="G33" s="157"/>
      <c r="H33" s="20"/>
      <c r="I33" s="19"/>
      <c r="J33" s="6"/>
      <c r="K33" s="2"/>
      <c r="L33" s="20"/>
      <c r="M33" s="18"/>
      <c r="N33" s="17"/>
      <c r="O33" s="2"/>
      <c r="P33" s="36"/>
      <c r="Q33" s="52"/>
      <c r="R33" s="52"/>
      <c r="S33" s="53"/>
    </row>
    <row r="34" spans="1:20">
      <c r="A34" s="379" t="s">
        <v>155</v>
      </c>
      <c r="B34" s="21"/>
      <c r="C34" s="91" t="s">
        <v>63</v>
      </c>
      <c r="D34" s="79" t="s">
        <v>47</v>
      </c>
      <c r="E34" s="151" t="s">
        <v>43</v>
      </c>
      <c r="F34" s="151">
        <v>5</v>
      </c>
      <c r="G34" s="151">
        <v>5</v>
      </c>
      <c r="H34" s="6"/>
      <c r="I34" s="2"/>
      <c r="J34" s="17"/>
      <c r="K34" s="18"/>
      <c r="L34" s="17"/>
      <c r="M34" s="18"/>
      <c r="N34" s="17"/>
      <c r="O34" s="19"/>
      <c r="P34" s="36">
        <v>40</v>
      </c>
      <c r="Q34" s="52">
        <v>8</v>
      </c>
      <c r="R34" s="52"/>
      <c r="S34" s="53"/>
    </row>
    <row r="35" spans="1:20">
      <c r="A35" s="380"/>
      <c r="B35" s="21"/>
      <c r="C35" s="90" t="s">
        <v>64</v>
      </c>
      <c r="D35" s="3"/>
      <c r="E35" s="152"/>
      <c r="F35" s="152"/>
      <c r="G35" s="151"/>
      <c r="H35" s="17" t="s">
        <v>24</v>
      </c>
      <c r="I35" s="106">
        <v>0.5</v>
      </c>
      <c r="J35" s="17"/>
      <c r="K35" s="18"/>
      <c r="L35" s="17"/>
      <c r="M35" s="18"/>
      <c r="N35" s="364" t="s">
        <v>24</v>
      </c>
      <c r="O35" s="362">
        <v>1</v>
      </c>
      <c r="P35" s="39">
        <v>20</v>
      </c>
      <c r="Q35" s="52">
        <v>4</v>
      </c>
      <c r="R35" s="52"/>
      <c r="S35" s="53"/>
    </row>
    <row r="36" spans="1:20">
      <c r="A36" s="380"/>
      <c r="B36" s="22"/>
      <c r="C36" s="90" t="s">
        <v>65</v>
      </c>
      <c r="D36" s="21"/>
      <c r="E36" s="21"/>
      <c r="F36" s="21"/>
      <c r="G36" s="76"/>
      <c r="H36" s="20" t="s">
        <v>24</v>
      </c>
      <c r="I36" s="105">
        <v>0.5</v>
      </c>
      <c r="J36" s="20"/>
      <c r="K36" s="18"/>
      <c r="L36" s="17"/>
      <c r="M36" s="18"/>
      <c r="N36" s="365"/>
      <c r="O36" s="363"/>
      <c r="P36" s="51">
        <v>20</v>
      </c>
      <c r="Q36" s="52">
        <v>4</v>
      </c>
      <c r="R36" s="52"/>
      <c r="S36" s="53"/>
    </row>
    <row r="37" spans="1:20">
      <c r="A37" s="380"/>
      <c r="B37" s="22"/>
      <c r="C37" s="22"/>
      <c r="D37" s="22"/>
      <c r="E37" s="22"/>
      <c r="F37" s="22"/>
      <c r="G37" s="76"/>
      <c r="H37" s="20"/>
      <c r="I37" s="18"/>
      <c r="J37" s="17"/>
      <c r="K37" s="18"/>
      <c r="L37" s="20"/>
      <c r="M37" s="18"/>
      <c r="N37" s="20"/>
      <c r="O37" s="18"/>
      <c r="P37" s="36"/>
      <c r="Q37" s="52"/>
      <c r="R37" s="52"/>
      <c r="S37" s="41"/>
    </row>
    <row r="38" spans="1:20">
      <c r="A38" s="381"/>
      <c r="B38" s="22"/>
      <c r="C38" s="22"/>
      <c r="D38" s="22"/>
      <c r="E38" s="23"/>
      <c r="F38" s="22"/>
      <c r="G38" s="107"/>
      <c r="H38" s="20"/>
      <c r="I38" s="23"/>
      <c r="J38" s="20"/>
      <c r="K38" s="27"/>
      <c r="L38" s="20"/>
      <c r="M38" s="19"/>
      <c r="N38" s="20"/>
      <c r="O38" s="18"/>
      <c r="P38" s="39"/>
      <c r="Q38" s="52"/>
      <c r="R38" s="52"/>
      <c r="S38" s="41"/>
    </row>
    <row r="39" spans="1:20" ht="34.5" customHeight="1">
      <c r="A39" s="382" t="s">
        <v>156</v>
      </c>
      <c r="B39" s="22"/>
      <c r="C39" s="92" t="s">
        <v>66</v>
      </c>
      <c r="D39" s="79" t="s">
        <v>47</v>
      </c>
      <c r="E39" s="151" t="s">
        <v>43</v>
      </c>
      <c r="F39" s="151">
        <v>2</v>
      </c>
      <c r="G39" s="151">
        <v>2</v>
      </c>
      <c r="H39" s="20"/>
      <c r="I39" s="23"/>
      <c r="J39" s="20"/>
      <c r="K39" s="23"/>
      <c r="L39" s="20"/>
      <c r="M39" s="19"/>
      <c r="N39" s="20"/>
      <c r="O39" s="19"/>
      <c r="P39" s="51"/>
      <c r="Q39" s="52">
        <v>24</v>
      </c>
      <c r="R39" s="37"/>
      <c r="S39" s="41"/>
    </row>
    <row r="40" spans="1:20" ht="45">
      <c r="A40" s="376"/>
      <c r="B40" s="22"/>
      <c r="C40" s="374" t="s">
        <v>67</v>
      </c>
      <c r="D40" s="3"/>
      <c r="E40" s="23"/>
      <c r="F40" s="22"/>
      <c r="G40" s="22"/>
      <c r="H40" s="275" t="s">
        <v>86</v>
      </c>
      <c r="I40" s="104">
        <v>0.5</v>
      </c>
      <c r="J40" s="20"/>
      <c r="K40" s="23"/>
      <c r="L40" s="20"/>
      <c r="M40" s="19"/>
      <c r="N40" s="353" t="s">
        <v>138</v>
      </c>
      <c r="O40" s="362">
        <v>1</v>
      </c>
      <c r="P40" s="36"/>
      <c r="Q40" s="52"/>
      <c r="R40" s="40"/>
      <c r="S40" s="48"/>
    </row>
    <row r="41" spans="1:20" ht="45">
      <c r="A41" s="383"/>
      <c r="B41" s="22"/>
      <c r="C41" s="375"/>
      <c r="D41" s="21"/>
      <c r="E41" s="23"/>
      <c r="F41" s="22"/>
      <c r="G41" s="22"/>
      <c r="H41" s="276" t="s">
        <v>137</v>
      </c>
      <c r="I41" s="104">
        <v>0.5</v>
      </c>
      <c r="J41" s="20"/>
      <c r="K41" s="23"/>
      <c r="L41" s="20"/>
      <c r="M41" s="19"/>
      <c r="N41" s="354"/>
      <c r="O41" s="363"/>
      <c r="P41" s="39"/>
      <c r="Q41" s="52"/>
      <c r="R41" s="52"/>
      <c r="S41" s="53"/>
    </row>
    <row r="42" spans="1:20">
      <c r="A42" s="21"/>
      <c r="B42" s="22"/>
      <c r="C42" s="21"/>
      <c r="D42" s="21"/>
      <c r="E42" s="23"/>
      <c r="F42" s="22"/>
      <c r="G42" s="22"/>
      <c r="H42" s="17"/>
      <c r="I42" s="23"/>
      <c r="J42" s="20"/>
      <c r="K42" s="23"/>
      <c r="L42" s="20"/>
      <c r="M42" s="19"/>
      <c r="N42" s="7"/>
      <c r="O42" s="18"/>
      <c r="P42" s="36"/>
      <c r="Q42" s="52"/>
      <c r="R42" s="37"/>
      <c r="S42" s="53"/>
    </row>
    <row r="43" spans="1:20" ht="15.75" thickBot="1">
      <c r="A43" s="21"/>
      <c r="B43" s="21"/>
      <c r="C43" s="28"/>
      <c r="D43" s="21"/>
      <c r="E43" s="2"/>
      <c r="F43" s="3"/>
      <c r="G43" s="21"/>
      <c r="H43" s="30"/>
      <c r="I43" s="18"/>
      <c r="J43" s="17"/>
      <c r="K43" s="2"/>
      <c r="L43" s="17"/>
      <c r="M43" s="18"/>
      <c r="N43" s="30"/>
      <c r="O43" s="18"/>
      <c r="P43" s="42"/>
      <c r="Q43" s="54"/>
      <c r="R43" s="43"/>
      <c r="S43" s="55"/>
      <c r="T43" s="26"/>
    </row>
    <row r="44" spans="1:20" ht="15.75" thickBot="1">
      <c r="A44" s="1"/>
      <c r="B44" s="303"/>
      <c r="C44" s="323" t="s">
        <v>12</v>
      </c>
      <c r="D44" s="324"/>
      <c r="E44" s="325"/>
      <c r="F44" s="94">
        <f>SUM(F14:F43)</f>
        <v>30</v>
      </c>
      <c r="G44" s="49"/>
      <c r="H44" s="357"/>
      <c r="I44" s="357"/>
      <c r="J44" s="357"/>
      <c r="K44" s="357"/>
      <c r="L44" s="357" t="s">
        <v>18</v>
      </c>
      <c r="M44" s="357"/>
      <c r="N44" s="357"/>
      <c r="O44" s="358"/>
      <c r="P44" s="50">
        <f>P14+P17+P20+P24+P29+P34+P39</f>
        <v>171</v>
      </c>
      <c r="Q44" s="50">
        <f t="shared" ref="Q44:S44" si="0">Q14+Q17+Q20+Q24+Q29+Q34+Q39</f>
        <v>99</v>
      </c>
      <c r="R44" s="50">
        <f t="shared" si="0"/>
        <v>0</v>
      </c>
      <c r="S44" s="50">
        <f t="shared" si="0"/>
        <v>0</v>
      </c>
      <c r="T44" s="4"/>
    </row>
    <row r="45" spans="1:20">
      <c r="A45" s="44" t="s">
        <v>52</v>
      </c>
      <c r="B45" s="302" t="s">
        <v>126</v>
      </c>
      <c r="C45" s="291"/>
      <c r="D45" s="65"/>
      <c r="H45" s="4"/>
      <c r="J45" s="4"/>
      <c r="K45" s="4"/>
      <c r="L45" s="5"/>
      <c r="M45" s="4"/>
      <c r="N45" s="4"/>
      <c r="O45" s="4"/>
      <c r="P45" s="4"/>
      <c r="Q45" s="4"/>
      <c r="S45" s="5"/>
      <c r="T45" s="4"/>
    </row>
    <row r="46" spans="1:20">
      <c r="A46" s="82" t="s">
        <v>53</v>
      </c>
      <c r="B46" s="2"/>
      <c r="C46" s="4"/>
      <c r="D46" s="4"/>
      <c r="L46" s="4"/>
      <c r="M46" s="4"/>
      <c r="P46" s="4"/>
      <c r="T46" s="33"/>
    </row>
    <row r="47" spans="1:20">
      <c r="A47" s="83" t="s">
        <v>54</v>
      </c>
      <c r="B47" s="2"/>
      <c r="C47" s="301"/>
      <c r="D47" s="4"/>
      <c r="P47" s="4"/>
      <c r="T47" s="33"/>
    </row>
    <row r="48" spans="1:20" s="4" customFormat="1">
      <c r="A48" s="273" t="s">
        <v>130</v>
      </c>
      <c r="B48" s="2"/>
      <c r="E48"/>
      <c r="F48"/>
      <c r="G48"/>
      <c r="H48"/>
      <c r="I48"/>
      <c r="J48"/>
      <c r="K48"/>
      <c r="L48"/>
      <c r="M48"/>
      <c r="N48"/>
      <c r="O48"/>
      <c r="Q48"/>
      <c r="R48"/>
      <c r="S48"/>
      <c r="T48" s="33"/>
    </row>
    <row r="49" spans="1:20">
      <c r="A49" s="301" t="s">
        <v>154</v>
      </c>
      <c r="B49" s="2"/>
      <c r="C49" s="4"/>
      <c r="D49" s="4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4"/>
    </row>
    <row r="50" spans="1:20">
      <c r="A50" s="304"/>
      <c r="B50" s="2"/>
      <c r="C50" s="31"/>
      <c r="D50" s="4"/>
    </row>
    <row r="51" spans="1:20">
      <c r="C51" s="4"/>
      <c r="D51" s="4"/>
    </row>
    <row r="52" spans="1:20">
      <c r="C52" s="4"/>
      <c r="D52" s="4"/>
    </row>
    <row r="53" spans="1:20">
      <c r="C53" s="4"/>
      <c r="D53" s="4"/>
    </row>
    <row r="54" spans="1:20">
      <c r="C54" s="4"/>
      <c r="D54" s="4"/>
    </row>
    <row r="55" spans="1:20">
      <c r="C55" s="4"/>
      <c r="D55" s="4"/>
    </row>
    <row r="59" spans="1:20">
      <c r="C59" s="4"/>
      <c r="O59" s="4"/>
    </row>
    <row r="60" spans="1:20">
      <c r="O60" s="4"/>
    </row>
  </sheetData>
  <sheetProtection algorithmName="SHA-512" hashValue="JJTF7OGzJky3JYzK/c89ipBfxkfCYRdkfy6x4WmcLQJEtT61uR1BEm9k8rPU+w/V6AvsFXarAUALRGsHGa5Nnw==" saltValue="Ess8bD3TFlMi+W2sWJdB3Q==" spinCount="100000" sheet="1" objects="1" scenarios="1"/>
  <mergeCells count="45">
    <mergeCell ref="A9:A12"/>
    <mergeCell ref="B9:B12"/>
    <mergeCell ref="A13:B13"/>
    <mergeCell ref="C40:C41"/>
    <mergeCell ref="H44:K44"/>
    <mergeCell ref="A20:A23"/>
    <mergeCell ref="A34:A38"/>
    <mergeCell ref="A24:A28"/>
    <mergeCell ref="A29:A33"/>
    <mergeCell ref="A39:A41"/>
    <mergeCell ref="A14:A16"/>
    <mergeCell ref="A17:A19"/>
    <mergeCell ref="L44:O44"/>
    <mergeCell ref="C13:S13"/>
    <mergeCell ref="O40:O41"/>
    <mergeCell ref="N25:N26"/>
    <mergeCell ref="O25:O26"/>
    <mergeCell ref="N30:N31"/>
    <mergeCell ref="O30:O31"/>
    <mergeCell ref="N35:N36"/>
    <mergeCell ref="O35:O36"/>
    <mergeCell ref="L11:O11"/>
    <mergeCell ref="C44:E44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E9:E12"/>
    <mergeCell ref="F9:F12"/>
    <mergeCell ref="G9:G12"/>
    <mergeCell ref="N40:N41"/>
    <mergeCell ref="C14:C15"/>
    <mergeCell ref="F1:N1"/>
    <mergeCell ref="C7:G7"/>
    <mergeCell ref="C8:G8"/>
    <mergeCell ref="C4:G4"/>
    <mergeCell ref="C5:G5"/>
    <mergeCell ref="C6:G6"/>
    <mergeCell ref="M7:N7"/>
    <mergeCell ref="M8:O8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43 J14:J15 N14:N15">
      <formula1>Nature_des_épreuves_CC</formula1>
    </dataValidation>
    <dataValidation type="list" allowBlank="1" showInputMessage="1" showErrorMessage="1" sqref="H1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opLeftCell="A19" zoomScale="75" zoomScaleNormal="75" workbookViewId="0">
      <selection activeCell="H26" sqref="H26"/>
    </sheetView>
  </sheetViews>
  <sheetFormatPr baseColWidth="10" defaultRowHeight="15"/>
  <cols>
    <col min="1" max="1" width="83.7109375" customWidth="1"/>
    <col min="2" max="2" width="99.42578125" customWidth="1"/>
    <col min="3" max="3" width="62.42578125" customWidth="1"/>
    <col min="4" max="4" width="25.42578125" customWidth="1"/>
    <col min="5" max="5" width="7.42578125" customWidth="1"/>
    <col min="6" max="6" width="6.85546875" customWidth="1"/>
    <col min="7" max="7" width="7.85546875" customWidth="1"/>
    <col min="8" max="8" width="23.85546875" bestFit="1" customWidth="1"/>
    <col min="9" max="9" width="12.7109375" bestFit="1" customWidth="1"/>
    <col min="10" max="10" width="13.140625" bestFit="1" customWidth="1"/>
    <col min="11" max="11" width="8.42578125" customWidth="1"/>
    <col min="12" max="12" width="19.85546875" customWidth="1"/>
    <col min="13" max="13" width="8.28515625" customWidth="1"/>
    <col min="14" max="14" width="23.85546875" bestFit="1" customWidth="1"/>
    <col min="15" max="15" width="7.28515625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>
      <c r="F1" s="309" t="s">
        <v>42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9">
      <c r="C2" s="4"/>
      <c r="D2" s="65" t="s">
        <v>132</v>
      </c>
      <c r="E2" s="66"/>
      <c r="F2" s="4"/>
      <c r="G2" s="4"/>
      <c r="H2" s="4"/>
      <c r="I2" s="4"/>
      <c r="J2" s="4"/>
      <c r="K2" s="4"/>
      <c r="L2" s="4"/>
      <c r="M2" s="4" t="s">
        <v>143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4" t="s">
        <v>50</v>
      </c>
      <c r="D4" s="315"/>
      <c r="E4" s="315"/>
      <c r="F4" s="315"/>
      <c r="G4" s="315"/>
      <c r="H4" s="5"/>
      <c r="I4" s="10" t="s">
        <v>144</v>
      </c>
      <c r="J4" s="15"/>
      <c r="K4" s="13"/>
      <c r="L4" s="57"/>
      <c r="M4" s="280" t="s">
        <v>145</v>
      </c>
      <c r="N4" s="281"/>
      <c r="O4" s="282"/>
      <c r="P4" s="283"/>
      <c r="Q4" s="13"/>
      <c r="R4" s="13"/>
      <c r="S4" s="29"/>
    </row>
    <row r="5" spans="1:19">
      <c r="C5" s="316" t="s">
        <v>55</v>
      </c>
      <c r="D5" s="317"/>
      <c r="E5" s="317"/>
      <c r="F5" s="317"/>
      <c r="G5" s="317"/>
      <c r="I5" s="11" t="s">
        <v>146</v>
      </c>
      <c r="J5" s="12"/>
      <c r="K5" s="13"/>
      <c r="L5" s="13"/>
      <c r="M5" s="10" t="s">
        <v>147</v>
      </c>
      <c r="N5" s="12"/>
      <c r="O5" s="58"/>
      <c r="P5" s="58"/>
      <c r="Q5" s="13"/>
      <c r="R5" s="13"/>
      <c r="S5" s="29"/>
    </row>
    <row r="6" spans="1:19">
      <c r="C6" s="310" t="s">
        <v>141</v>
      </c>
      <c r="D6" s="311"/>
      <c r="E6" s="311"/>
      <c r="F6" s="311"/>
      <c r="G6" s="311"/>
      <c r="I6" s="10" t="s">
        <v>148</v>
      </c>
      <c r="J6" s="9"/>
      <c r="K6" s="13"/>
      <c r="L6" s="13"/>
      <c r="M6" s="11" t="s">
        <v>5</v>
      </c>
      <c r="N6" s="12"/>
      <c r="O6" s="58"/>
      <c r="P6" s="13"/>
      <c r="Q6" s="13"/>
      <c r="R6" s="13"/>
      <c r="S6" s="29"/>
    </row>
    <row r="7" spans="1:19">
      <c r="C7" s="310" t="s">
        <v>51</v>
      </c>
      <c r="D7" s="311"/>
      <c r="E7" s="311"/>
      <c r="F7" s="311"/>
      <c r="G7" s="311"/>
      <c r="I7" s="11" t="s">
        <v>149</v>
      </c>
      <c r="J7" s="12"/>
      <c r="K7" s="13"/>
      <c r="L7" s="13"/>
      <c r="M7" s="318" t="s">
        <v>6</v>
      </c>
      <c r="N7" s="319"/>
      <c r="O7" s="279"/>
      <c r="P7" s="13"/>
      <c r="Q7" s="13"/>
      <c r="R7" s="13"/>
      <c r="S7" s="29"/>
    </row>
    <row r="8" spans="1:19" ht="15.75" thickBot="1">
      <c r="C8" s="312" t="s">
        <v>82</v>
      </c>
      <c r="D8" s="313"/>
      <c r="E8" s="313"/>
      <c r="F8" s="313"/>
      <c r="G8" s="313"/>
      <c r="H8" s="16"/>
      <c r="I8" s="14"/>
      <c r="J8" s="14"/>
      <c r="K8" s="13"/>
      <c r="L8" s="13"/>
      <c r="M8" s="318" t="s">
        <v>7</v>
      </c>
      <c r="N8" s="319"/>
      <c r="O8" s="319"/>
      <c r="P8" s="14"/>
      <c r="Q8" s="13"/>
      <c r="R8" s="13"/>
      <c r="S8" s="29"/>
    </row>
    <row r="9" spans="1:19" ht="15" customHeight="1">
      <c r="A9" s="366" t="s">
        <v>150</v>
      </c>
      <c r="B9" s="369" t="s">
        <v>151</v>
      </c>
      <c r="C9" s="349" t="s">
        <v>4</v>
      </c>
      <c r="D9" s="326" t="s">
        <v>40</v>
      </c>
      <c r="E9" s="349" t="s">
        <v>2</v>
      </c>
      <c r="F9" s="352" t="s">
        <v>3</v>
      </c>
      <c r="G9" s="349" t="s">
        <v>8</v>
      </c>
      <c r="H9" s="343" t="s">
        <v>41</v>
      </c>
      <c r="I9" s="344"/>
      <c r="J9" s="344"/>
      <c r="K9" s="344"/>
      <c r="L9" s="344"/>
      <c r="M9" s="344"/>
      <c r="N9" s="344"/>
      <c r="O9" s="345"/>
      <c r="P9" s="329" t="s">
        <v>9</v>
      </c>
      <c r="Q9" s="330"/>
      <c r="R9" s="330"/>
      <c r="S9" s="331"/>
    </row>
    <row r="10" spans="1:19" ht="15.75" thickBot="1">
      <c r="A10" s="367"/>
      <c r="B10" s="370"/>
      <c r="C10" s="350"/>
      <c r="D10" s="327"/>
      <c r="E10" s="350"/>
      <c r="F10" s="350"/>
      <c r="G10" s="350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367"/>
      <c r="B11" s="370"/>
      <c r="C11" s="350"/>
      <c r="D11" s="327"/>
      <c r="E11" s="350"/>
      <c r="F11" s="350"/>
      <c r="G11" s="350"/>
      <c r="H11" s="320" t="s">
        <v>0</v>
      </c>
      <c r="I11" s="321"/>
      <c r="J11" s="321"/>
      <c r="K11" s="322"/>
      <c r="L11" s="320" t="s">
        <v>17</v>
      </c>
      <c r="M11" s="321"/>
      <c r="N11" s="321"/>
      <c r="O11" s="322"/>
      <c r="P11" s="335" t="s">
        <v>13</v>
      </c>
      <c r="Q11" s="337" t="s">
        <v>14</v>
      </c>
      <c r="R11" s="339" t="s">
        <v>15</v>
      </c>
      <c r="S11" s="341" t="s">
        <v>16</v>
      </c>
    </row>
    <row r="12" spans="1:19" ht="24.75" thickBot="1">
      <c r="A12" s="368"/>
      <c r="B12" s="371"/>
      <c r="C12" s="351"/>
      <c r="D12" s="328"/>
      <c r="E12" s="351"/>
      <c r="F12" s="351"/>
      <c r="G12" s="351"/>
      <c r="H12" s="59" t="s">
        <v>38</v>
      </c>
      <c r="I12" s="60" t="s">
        <v>22</v>
      </c>
      <c r="J12" s="61" t="s">
        <v>39</v>
      </c>
      <c r="K12" s="62" t="s">
        <v>21</v>
      </c>
      <c r="L12" s="61" t="s">
        <v>10</v>
      </c>
      <c r="M12" s="60" t="s">
        <v>19</v>
      </c>
      <c r="N12" s="61" t="s">
        <v>1</v>
      </c>
      <c r="O12" s="63" t="s">
        <v>20</v>
      </c>
      <c r="P12" s="336"/>
      <c r="Q12" s="338"/>
      <c r="R12" s="340"/>
      <c r="S12" s="342"/>
    </row>
    <row r="13" spans="1:19" ht="15.75" thickBot="1">
      <c r="A13" s="372"/>
      <c r="B13" s="373"/>
      <c r="C13" s="359" t="s">
        <v>134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</row>
    <row r="14" spans="1:19" ht="25.5" customHeight="1">
      <c r="A14" s="389"/>
      <c r="B14" s="284"/>
      <c r="C14" s="95" t="s">
        <v>93</v>
      </c>
      <c r="D14" s="164" t="s">
        <v>46</v>
      </c>
      <c r="E14" s="165" t="s">
        <v>43</v>
      </c>
      <c r="F14" s="165">
        <v>3</v>
      </c>
      <c r="G14" s="165">
        <v>3</v>
      </c>
      <c r="H14" s="307" t="s">
        <v>158</v>
      </c>
      <c r="I14" s="308">
        <v>0.3</v>
      </c>
      <c r="J14" s="112"/>
      <c r="K14" s="167"/>
      <c r="L14" s="112"/>
      <c r="M14" s="113"/>
      <c r="N14" s="168" t="s">
        <v>94</v>
      </c>
      <c r="O14" s="166">
        <v>1</v>
      </c>
      <c r="P14" s="45"/>
      <c r="Q14" s="35">
        <v>24</v>
      </c>
      <c r="R14" s="46"/>
      <c r="S14" s="47"/>
    </row>
    <row r="15" spans="1:19">
      <c r="A15" s="377"/>
      <c r="B15" s="3"/>
      <c r="C15" s="21"/>
      <c r="D15" s="80"/>
      <c r="E15" s="161"/>
      <c r="F15" s="151"/>
      <c r="G15" s="79"/>
      <c r="H15" s="112" t="s">
        <v>94</v>
      </c>
      <c r="I15" s="264">
        <v>0.7</v>
      </c>
      <c r="J15" s="126"/>
      <c r="K15" s="127"/>
      <c r="L15" s="124"/>
      <c r="M15" s="125"/>
      <c r="N15" s="169"/>
      <c r="O15" s="145"/>
      <c r="P15" s="36"/>
      <c r="Q15" s="37"/>
      <c r="R15" s="52"/>
      <c r="S15" s="41"/>
    </row>
    <row r="16" spans="1:19">
      <c r="A16" s="377"/>
      <c r="B16" s="22"/>
      <c r="C16" s="170"/>
      <c r="D16" s="171"/>
      <c r="E16" s="172"/>
      <c r="F16" s="135"/>
      <c r="G16" s="173"/>
      <c r="H16" s="139"/>
      <c r="I16" s="140"/>
      <c r="J16" s="136"/>
      <c r="K16" s="138"/>
      <c r="L16" s="139"/>
      <c r="M16" s="174"/>
      <c r="N16" s="175"/>
      <c r="O16" s="140"/>
      <c r="P16" s="36"/>
      <c r="Q16" s="37"/>
      <c r="R16" s="37"/>
      <c r="S16" s="38"/>
    </row>
    <row r="17" spans="1:19" ht="30.75" customHeight="1">
      <c r="A17" s="377"/>
      <c r="B17" s="3"/>
      <c r="C17" s="170"/>
      <c r="D17" s="171"/>
      <c r="E17" s="172"/>
      <c r="F17" s="135"/>
      <c r="G17" s="173"/>
      <c r="H17" s="139"/>
      <c r="I17" s="140"/>
      <c r="J17" s="136"/>
      <c r="K17" s="138"/>
      <c r="L17" s="139"/>
      <c r="M17" s="174"/>
      <c r="N17" s="175"/>
      <c r="O17" s="140"/>
      <c r="P17" s="36"/>
      <c r="Q17" s="37"/>
      <c r="R17" s="37"/>
      <c r="S17" s="38"/>
    </row>
    <row r="18" spans="1:19">
      <c r="A18" s="378"/>
      <c r="B18" s="22"/>
      <c r="C18" s="132"/>
      <c r="D18" s="176"/>
      <c r="E18" s="134"/>
      <c r="F18" s="135"/>
      <c r="G18" s="177"/>
      <c r="H18" s="136"/>
      <c r="I18" s="137"/>
      <c r="J18" s="136"/>
      <c r="K18" s="138"/>
      <c r="L18" s="139"/>
      <c r="M18" s="138"/>
      <c r="N18" s="136"/>
      <c r="O18" s="140"/>
      <c r="P18" s="36"/>
      <c r="Q18" s="37"/>
      <c r="R18" s="37"/>
      <c r="S18" s="38"/>
    </row>
    <row r="19" spans="1:19" ht="30" customHeight="1">
      <c r="A19" s="394"/>
      <c r="B19" s="22"/>
      <c r="C19" s="86" t="s">
        <v>95</v>
      </c>
      <c r="D19" s="247" t="s">
        <v>46</v>
      </c>
      <c r="E19" s="179" t="s">
        <v>43</v>
      </c>
      <c r="F19" s="180">
        <v>3</v>
      </c>
      <c r="G19" s="180">
        <v>3</v>
      </c>
      <c r="H19" s="112"/>
      <c r="I19" s="127"/>
      <c r="J19" s="126"/>
      <c r="K19" s="167"/>
      <c r="L19" s="126"/>
      <c r="M19" s="125"/>
      <c r="N19" s="169"/>
      <c r="O19" s="127"/>
      <c r="P19" s="36"/>
      <c r="Q19" s="37">
        <v>24</v>
      </c>
      <c r="R19" s="37"/>
      <c r="S19" s="38"/>
    </row>
    <row r="20" spans="1:19">
      <c r="A20" s="395"/>
      <c r="B20" s="3"/>
      <c r="C20" s="181"/>
      <c r="D20" s="3"/>
      <c r="E20" s="151"/>
      <c r="F20" s="154"/>
      <c r="G20" s="154"/>
      <c r="H20" s="6" t="s">
        <v>96</v>
      </c>
      <c r="I20" s="182">
        <v>0.5</v>
      </c>
      <c r="J20" s="17"/>
      <c r="K20" s="2"/>
      <c r="L20" s="17"/>
      <c r="M20" s="8"/>
      <c r="N20" s="7" t="s">
        <v>25</v>
      </c>
      <c r="O20" s="182">
        <v>1</v>
      </c>
      <c r="P20" s="36"/>
      <c r="Q20" s="37"/>
      <c r="R20" s="37"/>
      <c r="S20" s="38"/>
    </row>
    <row r="21" spans="1:19">
      <c r="A21" s="395"/>
      <c r="B21" s="22"/>
      <c r="C21" s="4"/>
      <c r="D21" s="3"/>
      <c r="E21" s="151"/>
      <c r="F21" s="154"/>
      <c r="G21" s="154"/>
      <c r="H21" s="6" t="s">
        <v>96</v>
      </c>
      <c r="I21" s="182">
        <v>0.5</v>
      </c>
      <c r="J21" s="17"/>
      <c r="K21" s="2"/>
      <c r="L21" s="17"/>
      <c r="M21" s="8"/>
      <c r="N21" s="7"/>
      <c r="O21" s="18"/>
      <c r="P21" s="36"/>
      <c r="Q21" s="37"/>
      <c r="R21" s="37"/>
      <c r="S21" s="48"/>
    </row>
    <row r="22" spans="1:19">
      <c r="A22" s="395"/>
      <c r="B22" s="3"/>
      <c r="C22" s="87"/>
      <c r="D22" s="80"/>
      <c r="E22" s="155"/>
      <c r="F22" s="156"/>
      <c r="G22" s="156"/>
      <c r="H22" s="20"/>
      <c r="I22" s="2"/>
      <c r="J22" s="20"/>
      <c r="K22" s="2"/>
      <c r="L22" s="17"/>
      <c r="M22" s="19"/>
      <c r="N22" s="17"/>
      <c r="O22" s="18"/>
      <c r="P22" s="36"/>
      <c r="Q22" s="37"/>
      <c r="R22" s="37"/>
      <c r="S22" s="38"/>
    </row>
    <row r="23" spans="1:19">
      <c r="A23" s="395"/>
      <c r="B23" s="22"/>
      <c r="C23" s="87"/>
      <c r="D23" s="80"/>
      <c r="E23" s="155"/>
      <c r="F23" s="156"/>
      <c r="G23" s="156"/>
      <c r="H23" s="20"/>
      <c r="I23" s="2"/>
      <c r="J23" s="20"/>
      <c r="K23" s="2"/>
      <c r="L23" s="17"/>
      <c r="M23" s="19"/>
      <c r="N23" s="17"/>
      <c r="O23" s="18"/>
      <c r="P23" s="36"/>
      <c r="Q23" s="37"/>
      <c r="R23" s="37"/>
      <c r="S23" s="38"/>
    </row>
    <row r="24" spans="1:19">
      <c r="A24" s="396"/>
      <c r="B24" s="3"/>
      <c r="C24" s="87"/>
      <c r="D24" s="78"/>
      <c r="E24" s="92"/>
      <c r="F24" s="156"/>
      <c r="G24" s="156"/>
      <c r="H24" s="20"/>
      <c r="I24" s="19"/>
      <c r="J24" s="20"/>
      <c r="K24" s="19"/>
      <c r="L24" s="20"/>
      <c r="M24" s="19"/>
      <c r="N24" s="17"/>
      <c r="O24" s="18"/>
      <c r="P24" s="36"/>
      <c r="Q24" s="37"/>
      <c r="R24" s="37"/>
      <c r="S24" s="38"/>
    </row>
    <row r="25" spans="1:19" ht="26.25" customHeight="1">
      <c r="A25" s="382"/>
      <c r="B25" s="21"/>
      <c r="C25" s="86" t="s">
        <v>69</v>
      </c>
      <c r="D25" s="183" t="s">
        <v>47</v>
      </c>
      <c r="E25" s="151" t="s">
        <v>43</v>
      </c>
      <c r="F25" s="151">
        <v>7</v>
      </c>
      <c r="G25" s="92">
        <v>7</v>
      </c>
      <c r="H25" s="20"/>
      <c r="I25" s="19"/>
      <c r="J25" s="20"/>
      <c r="K25" s="19"/>
      <c r="L25" s="20"/>
      <c r="M25" s="19"/>
      <c r="N25" s="17"/>
      <c r="O25" s="18"/>
      <c r="P25" s="36">
        <v>36</v>
      </c>
      <c r="Q25" s="37">
        <v>12</v>
      </c>
      <c r="R25" s="37"/>
      <c r="S25" s="48"/>
    </row>
    <row r="26" spans="1:19" ht="102">
      <c r="A26" s="377"/>
      <c r="B26" s="21"/>
      <c r="C26" s="97" t="s">
        <v>75</v>
      </c>
      <c r="E26" s="92"/>
      <c r="F26" s="152"/>
      <c r="G26" s="156"/>
      <c r="H26" s="160" t="s">
        <v>159</v>
      </c>
      <c r="I26" s="258"/>
      <c r="J26" s="17"/>
      <c r="K26" s="2"/>
      <c r="L26" s="259" t="s">
        <v>129</v>
      </c>
      <c r="M26" s="258"/>
      <c r="N26" s="185"/>
      <c r="O26" s="146"/>
      <c r="P26" s="36">
        <v>36</v>
      </c>
      <c r="Q26" s="37"/>
      <c r="R26" s="37"/>
      <c r="S26" s="53"/>
    </row>
    <row r="27" spans="1:19">
      <c r="A27" s="377"/>
      <c r="B27" s="22"/>
      <c r="C27" s="256"/>
      <c r="E27" s="92"/>
      <c r="F27" s="152"/>
      <c r="G27" s="156"/>
      <c r="H27" s="20"/>
      <c r="I27" s="19"/>
      <c r="J27" s="20"/>
      <c r="K27" s="19"/>
      <c r="L27" s="260"/>
      <c r="M27" s="19"/>
      <c r="N27" s="17"/>
      <c r="O27" s="18"/>
      <c r="P27" s="108"/>
      <c r="Q27" s="37"/>
      <c r="R27" s="37"/>
      <c r="S27" s="53"/>
    </row>
    <row r="28" spans="1:19" ht="30">
      <c r="A28" s="377"/>
      <c r="B28" s="22"/>
      <c r="C28" s="97" t="s">
        <v>76</v>
      </c>
      <c r="D28" s="78"/>
      <c r="E28" s="92"/>
      <c r="F28" s="152"/>
      <c r="G28" s="156"/>
      <c r="H28" s="185" t="s">
        <v>97</v>
      </c>
      <c r="I28" s="186" t="s">
        <v>98</v>
      </c>
      <c r="J28" s="112"/>
      <c r="K28" s="145"/>
      <c r="L28" s="259" t="s">
        <v>99</v>
      </c>
      <c r="M28" s="145"/>
      <c r="N28" s="185" t="s">
        <v>100</v>
      </c>
      <c r="O28" s="146">
        <v>0.5</v>
      </c>
      <c r="P28" s="37"/>
      <c r="Q28" s="37">
        <v>12</v>
      </c>
      <c r="R28" s="37"/>
      <c r="S28" s="53"/>
    </row>
    <row r="29" spans="1:19" ht="30">
      <c r="A29" s="377"/>
      <c r="B29" s="22"/>
      <c r="C29" s="184"/>
      <c r="D29" s="78"/>
      <c r="E29" s="92"/>
      <c r="F29" s="152"/>
      <c r="G29" s="156"/>
      <c r="H29" s="185" t="s">
        <v>101</v>
      </c>
      <c r="I29" s="186" t="s">
        <v>98</v>
      </c>
      <c r="J29" s="112"/>
      <c r="K29" s="167"/>
      <c r="L29" s="259" t="s">
        <v>99</v>
      </c>
      <c r="M29" s="125"/>
      <c r="N29" s="185" t="s">
        <v>102</v>
      </c>
      <c r="O29" s="146">
        <v>0.5</v>
      </c>
      <c r="P29" s="39"/>
      <c r="Q29" s="37"/>
      <c r="R29" s="40"/>
      <c r="S29" s="53"/>
    </row>
    <row r="30" spans="1:19">
      <c r="A30" s="377"/>
      <c r="B30" s="3"/>
      <c r="C30" s="184"/>
      <c r="D30" s="78"/>
      <c r="E30" s="92"/>
      <c r="F30" s="152"/>
      <c r="G30" s="156"/>
      <c r="I30" s="18"/>
      <c r="K30" s="2"/>
      <c r="M30" s="18"/>
      <c r="N30" s="17"/>
      <c r="O30" s="18"/>
      <c r="P30" s="39"/>
      <c r="Q30" s="37"/>
      <c r="R30" s="40"/>
      <c r="S30" s="53"/>
    </row>
    <row r="31" spans="1:19">
      <c r="A31" s="378"/>
      <c r="B31" s="22"/>
      <c r="C31" s="88"/>
      <c r="D31" s="22"/>
      <c r="E31" s="92"/>
      <c r="F31" s="152"/>
      <c r="G31" s="152"/>
      <c r="H31" s="20"/>
      <c r="I31" s="18"/>
      <c r="J31" s="17"/>
      <c r="K31" s="2"/>
      <c r="L31" s="20"/>
      <c r="M31" s="18"/>
      <c r="N31" s="20"/>
      <c r="O31" s="19"/>
      <c r="P31" s="36"/>
      <c r="Q31" s="37"/>
      <c r="R31" s="52"/>
      <c r="S31" s="53"/>
    </row>
    <row r="32" spans="1:19" ht="30">
      <c r="A32" s="379"/>
      <c r="B32" s="22"/>
      <c r="C32" s="187" t="s">
        <v>103</v>
      </c>
      <c r="D32" s="188" t="s">
        <v>47</v>
      </c>
      <c r="E32" s="122" t="s">
        <v>43</v>
      </c>
      <c r="F32" s="122">
        <v>4</v>
      </c>
      <c r="G32" s="122">
        <v>4</v>
      </c>
      <c r="H32" s="189"/>
      <c r="I32" s="190"/>
      <c r="J32" s="191"/>
      <c r="K32" s="190"/>
      <c r="L32" s="192"/>
      <c r="M32" s="193"/>
      <c r="N32" s="194"/>
      <c r="O32" s="193"/>
      <c r="P32" s="195"/>
      <c r="Q32" s="196">
        <v>18</v>
      </c>
      <c r="R32" s="196"/>
      <c r="S32" s="197"/>
    </row>
    <row r="33" spans="1:19" ht="45">
      <c r="A33" s="397"/>
      <c r="B33" s="26"/>
      <c r="C33" s="198"/>
      <c r="D33" s="132"/>
      <c r="E33" s="199"/>
      <c r="F33" s="200"/>
      <c r="G33" s="201"/>
      <c r="H33" s="20"/>
      <c r="I33" s="23"/>
      <c r="J33" s="160" t="s">
        <v>104</v>
      </c>
      <c r="K33" s="106">
        <v>1</v>
      </c>
      <c r="L33" s="17"/>
      <c r="M33" s="19"/>
      <c r="N33" s="160" t="s">
        <v>105</v>
      </c>
      <c r="O33" s="106">
        <v>1</v>
      </c>
      <c r="P33" s="202"/>
      <c r="Q33" s="129"/>
      <c r="R33" s="129"/>
      <c r="S33" s="203"/>
    </row>
    <row r="34" spans="1:19" ht="27" customHeight="1">
      <c r="A34" s="397"/>
      <c r="B34" s="21"/>
      <c r="C34" s="81"/>
      <c r="D34" s="132"/>
      <c r="E34" s="199"/>
      <c r="F34" s="199"/>
      <c r="G34" s="135"/>
      <c r="H34" s="20"/>
      <c r="I34" s="2"/>
      <c r="J34" s="261" t="s">
        <v>106</v>
      </c>
      <c r="K34" s="262"/>
      <c r="L34" s="263" t="s">
        <v>107</v>
      </c>
      <c r="M34" s="8"/>
      <c r="N34" s="20"/>
      <c r="O34" s="19"/>
      <c r="P34" s="128"/>
      <c r="Q34" s="129"/>
      <c r="R34" s="204"/>
      <c r="S34" s="203"/>
    </row>
    <row r="35" spans="1:19">
      <c r="A35" s="397"/>
      <c r="B35" s="21"/>
      <c r="C35" s="81"/>
      <c r="D35" s="3"/>
      <c r="E35" s="92"/>
      <c r="F35" s="92"/>
      <c r="G35" s="92"/>
      <c r="H35" s="20"/>
      <c r="I35" s="2"/>
      <c r="J35" s="24"/>
      <c r="K35" s="25"/>
      <c r="L35" s="20"/>
      <c r="M35" s="8"/>
      <c r="N35" s="20"/>
      <c r="O35" s="19"/>
      <c r="P35" s="36"/>
      <c r="Q35" s="37"/>
      <c r="R35" s="52"/>
      <c r="S35" s="53"/>
    </row>
    <row r="36" spans="1:19">
      <c r="A36" s="398"/>
      <c r="B36" s="22"/>
      <c r="C36" s="3"/>
      <c r="D36" s="3"/>
      <c r="E36" s="152"/>
      <c r="F36" s="152"/>
      <c r="G36" s="152"/>
      <c r="H36" s="20"/>
      <c r="I36" s="18"/>
      <c r="J36" s="20"/>
      <c r="K36" s="18"/>
      <c r="L36" s="17"/>
      <c r="M36" s="19"/>
      <c r="N36" s="7"/>
      <c r="O36" s="18"/>
      <c r="P36" s="51"/>
      <c r="Q36" s="56"/>
      <c r="R36" s="56"/>
      <c r="S36" s="41"/>
    </row>
    <row r="37" spans="1:19" ht="19.5" customHeight="1">
      <c r="A37" s="390" t="s">
        <v>156</v>
      </c>
      <c r="B37" s="22"/>
      <c r="C37" s="96" t="s">
        <v>68</v>
      </c>
      <c r="D37" s="77" t="s">
        <v>47</v>
      </c>
      <c r="E37" s="151" t="s">
        <v>43</v>
      </c>
      <c r="F37" s="151">
        <v>10</v>
      </c>
      <c r="G37" s="92">
        <v>10</v>
      </c>
      <c r="H37" s="20" t="s">
        <v>139</v>
      </c>
      <c r="I37" s="19"/>
      <c r="J37" s="20"/>
      <c r="K37" s="19"/>
      <c r="L37" s="17"/>
      <c r="M37" s="19"/>
      <c r="N37" s="20" t="s">
        <v>140</v>
      </c>
      <c r="O37" s="18"/>
      <c r="P37" s="51">
        <v>72</v>
      </c>
      <c r="Q37" s="37">
        <v>36</v>
      </c>
      <c r="R37" s="40"/>
      <c r="S37" s="41"/>
    </row>
    <row r="38" spans="1:19" ht="19.5" customHeight="1">
      <c r="A38" s="391"/>
      <c r="B38" s="22"/>
      <c r="C38" s="274"/>
      <c r="D38" s="79"/>
      <c r="E38" s="151"/>
      <c r="F38" s="151"/>
      <c r="G38" s="92"/>
      <c r="H38" s="20" t="s">
        <v>24</v>
      </c>
      <c r="I38" s="104">
        <v>0.5</v>
      </c>
      <c r="J38" s="20"/>
      <c r="K38" s="23"/>
      <c r="L38" s="17"/>
      <c r="M38" s="19"/>
      <c r="N38" s="364" t="s">
        <v>83</v>
      </c>
      <c r="O38" s="362">
        <v>1</v>
      </c>
      <c r="P38" s="51"/>
      <c r="Q38" s="40"/>
      <c r="R38" s="40"/>
      <c r="S38" s="41"/>
    </row>
    <row r="39" spans="1:19" ht="19.5" customHeight="1">
      <c r="A39" s="391"/>
      <c r="B39" s="22"/>
      <c r="C39" s="274"/>
      <c r="D39" s="79"/>
      <c r="E39" s="151"/>
      <c r="F39" s="151"/>
      <c r="G39" s="92"/>
      <c r="H39" s="20" t="s">
        <v>24</v>
      </c>
      <c r="I39" s="105">
        <v>0.5</v>
      </c>
      <c r="J39" s="20"/>
      <c r="K39" s="23"/>
      <c r="L39" s="17"/>
      <c r="M39" s="19"/>
      <c r="N39" s="365"/>
      <c r="O39" s="401"/>
      <c r="P39" s="51"/>
      <c r="Q39" s="40"/>
      <c r="R39" s="40"/>
      <c r="S39" s="41"/>
    </row>
    <row r="40" spans="1:19">
      <c r="A40" s="391"/>
      <c r="B40" s="22"/>
      <c r="C40" s="89" t="s">
        <v>70</v>
      </c>
      <c r="D40" s="3"/>
      <c r="E40" s="92"/>
      <c r="F40" s="92"/>
      <c r="G40" s="92"/>
      <c r="J40" s="20"/>
      <c r="K40" s="23"/>
      <c r="L40" s="17"/>
      <c r="M40" s="19"/>
      <c r="P40" s="36">
        <v>36</v>
      </c>
      <c r="Q40" s="40">
        <v>6</v>
      </c>
      <c r="R40" s="37"/>
      <c r="S40" s="41"/>
    </row>
    <row r="41" spans="1:19">
      <c r="A41" s="391"/>
      <c r="B41" s="22"/>
      <c r="C41" s="90" t="s">
        <v>71</v>
      </c>
      <c r="D41" s="22"/>
      <c r="E41" s="92"/>
      <c r="F41" s="92"/>
      <c r="G41" s="92"/>
      <c r="J41" s="20"/>
      <c r="K41" s="23"/>
      <c r="L41" s="20"/>
      <c r="M41" s="19"/>
      <c r="P41" s="39">
        <v>36</v>
      </c>
      <c r="Q41" s="52">
        <v>6</v>
      </c>
      <c r="R41" s="40"/>
      <c r="S41" s="48"/>
    </row>
    <row r="42" spans="1:19">
      <c r="A42" s="391"/>
      <c r="B42" s="22"/>
      <c r="C42" s="90" t="s">
        <v>72</v>
      </c>
      <c r="D42" s="210"/>
      <c r="E42" s="92"/>
      <c r="F42" s="92"/>
      <c r="G42" s="92"/>
      <c r="H42" s="205"/>
      <c r="I42" s="206"/>
      <c r="J42" s="207"/>
      <c r="K42" s="163"/>
      <c r="L42" s="208"/>
      <c r="M42" s="209"/>
      <c r="N42" s="205"/>
      <c r="O42" s="206"/>
      <c r="P42" s="51"/>
      <c r="Q42" s="52">
        <v>24</v>
      </c>
      <c r="R42" s="52"/>
      <c r="S42" s="53"/>
    </row>
    <row r="43" spans="1:19">
      <c r="A43" s="391"/>
      <c r="B43" s="286"/>
      <c r="C43" s="22"/>
      <c r="D43" s="26"/>
      <c r="E43" s="92"/>
      <c r="F43" s="92"/>
      <c r="G43" s="162"/>
      <c r="H43" s="20"/>
      <c r="I43" s="19"/>
      <c r="J43" s="6"/>
      <c r="K43" s="2"/>
      <c r="L43" s="20"/>
      <c r="M43" s="18"/>
      <c r="N43" s="17"/>
      <c r="O43" s="2"/>
      <c r="P43" s="36"/>
      <c r="Q43" s="52"/>
      <c r="R43" s="52"/>
      <c r="S43" s="53"/>
    </row>
    <row r="44" spans="1:19">
      <c r="A44" s="391"/>
      <c r="B44" s="3"/>
      <c r="C44" s="23"/>
      <c r="D44" s="21"/>
      <c r="E44" s="155"/>
      <c r="F44" s="156"/>
      <c r="G44" s="92"/>
      <c r="H44" s="6"/>
      <c r="I44" s="2"/>
      <c r="J44" s="17"/>
      <c r="K44" s="18"/>
      <c r="L44" s="17"/>
      <c r="M44" s="18"/>
      <c r="N44" s="17"/>
      <c r="O44" s="19"/>
      <c r="P44" s="36"/>
      <c r="Q44" s="52"/>
      <c r="R44" s="52"/>
      <c r="S44" s="53"/>
    </row>
    <row r="45" spans="1:19" ht="30">
      <c r="A45" s="392" t="s">
        <v>155</v>
      </c>
      <c r="B45" s="3"/>
      <c r="C45" s="288" t="s">
        <v>73</v>
      </c>
      <c r="D45" s="77" t="s">
        <v>47</v>
      </c>
      <c r="E45" s="151" t="s">
        <v>43</v>
      </c>
      <c r="F45" s="151">
        <v>3</v>
      </c>
      <c r="G45" s="92">
        <v>3</v>
      </c>
      <c r="H45" s="17"/>
      <c r="I45" s="19"/>
      <c r="J45" s="17"/>
      <c r="K45" s="18"/>
      <c r="L45" s="17"/>
      <c r="M45" s="18"/>
      <c r="N45" s="17"/>
      <c r="O45" s="19"/>
      <c r="P45" s="39"/>
      <c r="Q45" s="52">
        <v>24</v>
      </c>
      <c r="R45" s="52"/>
      <c r="S45" s="53"/>
    </row>
    <row r="46" spans="1:19" ht="15" customHeight="1">
      <c r="A46" s="393"/>
      <c r="B46" s="3"/>
      <c r="C46" s="399" t="s">
        <v>74</v>
      </c>
      <c r="D46" s="21"/>
      <c r="E46" s="152"/>
      <c r="F46" s="152"/>
      <c r="G46" s="92"/>
      <c r="I46" s="404"/>
      <c r="J46" s="402" t="s">
        <v>84</v>
      </c>
      <c r="K46" s="182">
        <v>1</v>
      </c>
      <c r="L46" s="17"/>
      <c r="M46" s="18"/>
      <c r="N46" s="402" t="s">
        <v>84</v>
      </c>
      <c r="O46" s="404">
        <v>1</v>
      </c>
      <c r="P46" s="51"/>
      <c r="Q46" s="52"/>
      <c r="R46" s="52"/>
      <c r="S46" s="53"/>
    </row>
    <row r="47" spans="1:19">
      <c r="A47" s="393"/>
      <c r="B47" s="3"/>
      <c r="C47" s="400"/>
      <c r="D47" s="22"/>
      <c r="E47" s="92"/>
      <c r="F47" s="92"/>
      <c r="G47" s="92"/>
      <c r="I47" s="405"/>
      <c r="J47" s="403"/>
      <c r="K47" s="18"/>
      <c r="L47" s="20"/>
      <c r="M47" s="18"/>
      <c r="N47" s="403"/>
      <c r="O47" s="405"/>
      <c r="P47" s="36"/>
      <c r="Q47" s="52"/>
      <c r="R47" s="52"/>
      <c r="S47" s="41"/>
    </row>
    <row r="48" spans="1:19">
      <c r="A48" s="2"/>
      <c r="B48" s="3"/>
      <c r="C48" s="23"/>
      <c r="D48" s="22"/>
      <c r="E48" s="163"/>
      <c r="F48" s="92"/>
      <c r="G48" s="162"/>
      <c r="H48" s="20"/>
      <c r="I48" s="23"/>
      <c r="J48" s="20"/>
      <c r="K48" s="27"/>
      <c r="L48" s="20"/>
      <c r="M48" s="19"/>
      <c r="N48" s="20"/>
      <c r="O48" s="18"/>
      <c r="P48" s="39"/>
      <c r="Q48" s="52"/>
      <c r="R48" s="52"/>
      <c r="S48" s="41"/>
    </row>
    <row r="49" spans="1:20">
      <c r="A49" s="2"/>
      <c r="B49" s="3"/>
      <c r="C49" s="23"/>
      <c r="D49" s="22"/>
      <c r="E49" s="163"/>
      <c r="F49" s="92"/>
      <c r="G49" s="92"/>
      <c r="H49" s="20"/>
      <c r="I49" s="23"/>
      <c r="J49" s="20"/>
      <c r="K49" s="23"/>
      <c r="L49" s="20"/>
      <c r="M49" s="19"/>
      <c r="N49" s="20"/>
      <c r="O49" s="19"/>
      <c r="P49" s="51"/>
      <c r="Q49" s="52"/>
      <c r="R49" s="37"/>
      <c r="S49" s="41"/>
    </row>
    <row r="50" spans="1:20" ht="15.75" thickBot="1">
      <c r="A50" s="2"/>
      <c r="B50" s="3"/>
      <c r="C50" s="289"/>
      <c r="D50" s="21"/>
      <c r="E50" s="155"/>
      <c r="F50" s="156"/>
      <c r="G50" s="152"/>
      <c r="H50" s="30"/>
      <c r="I50" s="18"/>
      <c r="J50" s="17"/>
      <c r="K50" s="2"/>
      <c r="L50" s="17"/>
      <c r="M50" s="18"/>
      <c r="N50" s="30"/>
      <c r="O50" s="18"/>
      <c r="P50" s="42"/>
      <c r="Q50" s="54"/>
      <c r="R50" s="43"/>
      <c r="S50" s="55"/>
      <c r="T50" s="26"/>
    </row>
    <row r="51" spans="1:20" ht="42.75" customHeight="1" thickBot="1">
      <c r="A51" s="287"/>
      <c r="B51" s="290"/>
      <c r="C51" s="324" t="s">
        <v>12</v>
      </c>
      <c r="D51" s="324"/>
      <c r="E51" s="325"/>
      <c r="F51" s="94">
        <f>SUM(F14:F50)</f>
        <v>30</v>
      </c>
      <c r="G51" s="49"/>
      <c r="H51" s="357"/>
      <c r="I51" s="357"/>
      <c r="J51" s="357"/>
      <c r="K51" s="357"/>
      <c r="L51" s="357" t="s">
        <v>18</v>
      </c>
      <c r="M51" s="357"/>
      <c r="N51" s="357"/>
      <c r="O51" s="358"/>
      <c r="P51" s="50">
        <f>P14+P17+P25+P32+P37+P45</f>
        <v>108</v>
      </c>
      <c r="Q51" s="50">
        <f>Q14+Q19+Q25+Q32+Q37+Q45</f>
        <v>138</v>
      </c>
      <c r="R51" s="50">
        <f>R14+R17+R25+R32+R37+R45</f>
        <v>0</v>
      </c>
      <c r="S51" s="50">
        <f>S14+S17+S25+S32+S37+S45</f>
        <v>0</v>
      </c>
    </row>
    <row r="52" spans="1:20">
      <c r="A52" s="44" t="s">
        <v>11</v>
      </c>
      <c r="B52" s="302" t="s">
        <v>126</v>
      </c>
      <c r="C52" s="291"/>
      <c r="D52" s="65"/>
      <c r="H52" s="4"/>
      <c r="J52" s="4"/>
      <c r="K52" s="4"/>
      <c r="L52" s="5"/>
      <c r="M52" s="4"/>
      <c r="N52" s="4"/>
      <c r="O52" s="4"/>
      <c r="P52" s="4"/>
      <c r="Q52" s="4"/>
      <c r="S52" s="5"/>
    </row>
    <row r="53" spans="1:20">
      <c r="A53" s="82" t="s">
        <v>53</v>
      </c>
      <c r="B53" s="2"/>
      <c r="C53" s="4"/>
      <c r="D53" s="4"/>
      <c r="L53" s="4"/>
      <c r="M53" s="4"/>
      <c r="P53" s="4"/>
    </row>
    <row r="54" spans="1:20">
      <c r="A54" s="295" t="s">
        <v>54</v>
      </c>
      <c r="B54" s="2"/>
      <c r="C54" s="301"/>
      <c r="D54" s="4"/>
      <c r="P54" s="4"/>
      <c r="T54" s="33"/>
    </row>
    <row r="55" spans="1:20" ht="30">
      <c r="A55" s="272" t="s">
        <v>131</v>
      </c>
      <c r="B55" s="2"/>
      <c r="C55" s="4"/>
      <c r="D55" s="4"/>
      <c r="P55" s="4"/>
      <c r="T55" s="33"/>
    </row>
    <row r="56" spans="1:20">
      <c r="A56" s="301" t="s">
        <v>154</v>
      </c>
      <c r="B56" s="2"/>
      <c r="C56" s="4"/>
      <c r="D56" s="4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4"/>
    </row>
    <row r="57" spans="1:20">
      <c r="A57" s="4"/>
      <c r="B57" s="4"/>
    </row>
    <row r="58" spans="1:20">
      <c r="A58" s="4"/>
      <c r="C58" s="4"/>
      <c r="D58" s="4"/>
    </row>
    <row r="59" spans="1:20">
      <c r="A59" s="4"/>
      <c r="C59" s="4"/>
      <c r="D59" s="4"/>
    </row>
    <row r="60" spans="1:20">
      <c r="A60" s="4"/>
      <c r="C60" s="4"/>
      <c r="D60" s="4"/>
    </row>
    <row r="61" spans="1:20">
      <c r="A61" s="4"/>
      <c r="C61" s="4"/>
      <c r="D61" s="4"/>
    </row>
    <row r="62" spans="1:20">
      <c r="C62" s="4"/>
      <c r="D62" s="4"/>
    </row>
    <row r="66" spans="15:15">
      <c r="O66" s="4"/>
    </row>
    <row r="67" spans="15:15">
      <c r="O67" s="4"/>
    </row>
  </sheetData>
  <sheetProtection algorithmName="SHA-512" hashValue="PiK4b2qa8WYUPxsl8ztaGveUIQTYznyGzkyPEuo9X6DaEysz9feZU7E+CBfXsvSUvPvKW6CVTI+tPz9b2zhDiQ==" saltValue="ZqdfB+wkl0VHZaqW2UW4kw==" spinCount="100000" sheet="1" objects="1" scenarios="1"/>
  <mergeCells count="41">
    <mergeCell ref="A9:A12"/>
    <mergeCell ref="B9:B12"/>
    <mergeCell ref="A13:B13"/>
    <mergeCell ref="C4:G4"/>
    <mergeCell ref="C5:G5"/>
    <mergeCell ref="C6:G6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P9:S10"/>
    <mergeCell ref="H11:K11"/>
    <mergeCell ref="L11:O11"/>
    <mergeCell ref="P11:P12"/>
    <mergeCell ref="Q11:Q12"/>
    <mergeCell ref="R11:R12"/>
    <mergeCell ref="S11:S12"/>
    <mergeCell ref="I46:I47"/>
    <mergeCell ref="N46:N47"/>
    <mergeCell ref="O46:O47"/>
    <mergeCell ref="C13:S13"/>
    <mergeCell ref="C51:E51"/>
    <mergeCell ref="H51:K51"/>
    <mergeCell ref="L51:O51"/>
    <mergeCell ref="C46:C47"/>
    <mergeCell ref="N38:N39"/>
    <mergeCell ref="O38:O39"/>
    <mergeCell ref="J46:J47"/>
    <mergeCell ref="A14:A18"/>
    <mergeCell ref="A25:A31"/>
    <mergeCell ref="A37:A44"/>
    <mergeCell ref="A45:A47"/>
    <mergeCell ref="A19:A24"/>
    <mergeCell ref="A32:A36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31 N46 L31 H48:H50 H19:H24 N37 H31 N42 H29 N29 L26 N27 H14:H15 J46 H42:H45 H33:H39 H26:H27">
      <formula1>Nature_des_épreuves_CC</formula1>
    </dataValidation>
    <dataValidation type="list" allowBlank="1" showInputMessage="1" showErrorMessage="1" sqref="H16:H18 H32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E64"/>
  <sheetViews>
    <sheetView topLeftCell="A7" zoomScale="70" zoomScaleNormal="70" workbookViewId="0">
      <selection activeCell="C42" sqref="C42"/>
    </sheetView>
  </sheetViews>
  <sheetFormatPr baseColWidth="10" defaultRowHeight="15"/>
  <cols>
    <col min="1" max="1" width="70" customWidth="1"/>
    <col min="2" max="2" width="80.425781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2.42578125" customWidth="1"/>
    <col min="10" max="11" width="8.42578125" customWidth="1"/>
    <col min="12" max="12" width="13.28515625" customWidth="1"/>
    <col min="13" max="13" width="8.28515625" customWidth="1"/>
    <col min="14" max="14" width="8.8554687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09" t="s">
        <v>42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9">
      <c r="C2" s="4"/>
      <c r="D2" s="65" t="s">
        <v>132</v>
      </c>
      <c r="E2" s="66"/>
      <c r="F2" s="4"/>
      <c r="G2" s="4"/>
      <c r="H2" s="4"/>
      <c r="I2" s="4"/>
      <c r="J2" s="4"/>
      <c r="K2" s="4"/>
      <c r="L2" s="4"/>
      <c r="M2" s="4" t="s">
        <v>143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4" t="s">
        <v>81</v>
      </c>
      <c r="D4" s="315"/>
      <c r="E4" s="315"/>
      <c r="F4" s="315"/>
      <c r="G4" s="315"/>
      <c r="H4" s="5"/>
      <c r="I4" s="10" t="s">
        <v>144</v>
      </c>
      <c r="J4" s="15"/>
      <c r="K4" s="13"/>
      <c r="L4" s="57"/>
      <c r="M4" s="280" t="s">
        <v>145</v>
      </c>
      <c r="N4" s="281"/>
      <c r="O4" s="282"/>
      <c r="P4" s="283"/>
      <c r="Q4" s="13"/>
      <c r="R4" s="13"/>
      <c r="S4" s="29"/>
    </row>
    <row r="5" spans="1:19">
      <c r="C5" s="316" t="s">
        <v>55</v>
      </c>
      <c r="D5" s="317"/>
      <c r="E5" s="317"/>
      <c r="F5" s="317"/>
      <c r="G5" s="317"/>
      <c r="I5" s="11" t="s">
        <v>146</v>
      </c>
      <c r="J5" s="12"/>
      <c r="K5" s="13"/>
      <c r="L5" s="13"/>
      <c r="M5" s="10" t="s">
        <v>147</v>
      </c>
      <c r="N5" s="12"/>
      <c r="O5" s="58"/>
      <c r="P5" s="58"/>
      <c r="Q5" s="13"/>
      <c r="R5" s="13"/>
      <c r="S5" s="29"/>
    </row>
    <row r="6" spans="1:19">
      <c r="C6" s="310" t="s">
        <v>141</v>
      </c>
      <c r="D6" s="311"/>
      <c r="E6" s="311"/>
      <c r="F6" s="311"/>
      <c r="G6" s="311"/>
      <c r="I6" s="10" t="s">
        <v>148</v>
      </c>
      <c r="J6" s="9"/>
      <c r="K6" s="13"/>
      <c r="L6" s="13"/>
      <c r="M6" s="11" t="s">
        <v>5</v>
      </c>
      <c r="N6" s="12"/>
      <c r="O6" s="58"/>
      <c r="P6" s="13"/>
      <c r="Q6" s="13"/>
      <c r="R6" s="13"/>
      <c r="S6" s="29"/>
    </row>
    <row r="7" spans="1:19">
      <c r="C7" s="310" t="s">
        <v>51</v>
      </c>
      <c r="D7" s="311"/>
      <c r="E7" s="311"/>
      <c r="F7" s="311"/>
      <c r="G7" s="311"/>
      <c r="I7" s="11" t="s">
        <v>149</v>
      </c>
      <c r="J7" s="12"/>
      <c r="K7" s="13"/>
      <c r="L7" s="13"/>
      <c r="M7" s="318" t="s">
        <v>6</v>
      </c>
      <c r="N7" s="319"/>
      <c r="O7" s="279"/>
      <c r="P7" s="13"/>
      <c r="Q7" s="13"/>
      <c r="R7" s="13"/>
      <c r="S7" s="29"/>
    </row>
    <row r="8" spans="1:19" ht="15.75" thickBot="1">
      <c r="C8" s="312" t="s">
        <v>142</v>
      </c>
      <c r="D8" s="313"/>
      <c r="E8" s="313"/>
      <c r="F8" s="313"/>
      <c r="G8" s="313"/>
      <c r="H8" s="16"/>
      <c r="I8" s="14"/>
      <c r="J8" s="14"/>
      <c r="K8" s="13"/>
      <c r="L8" s="13"/>
      <c r="M8" s="318" t="s">
        <v>7</v>
      </c>
      <c r="N8" s="319"/>
      <c r="O8" s="319"/>
      <c r="P8" s="14"/>
      <c r="Q8" s="13"/>
      <c r="R8" s="13"/>
      <c r="S8" s="29"/>
    </row>
    <row r="9" spans="1:19" ht="15" customHeight="1">
      <c r="A9" s="366" t="s">
        <v>150</v>
      </c>
      <c r="B9" s="369" t="s">
        <v>151</v>
      </c>
      <c r="C9" s="349" t="s">
        <v>4</v>
      </c>
      <c r="D9" s="326" t="s">
        <v>40</v>
      </c>
      <c r="E9" s="349" t="s">
        <v>2</v>
      </c>
      <c r="F9" s="352" t="s">
        <v>3</v>
      </c>
      <c r="G9" s="349" t="s">
        <v>8</v>
      </c>
      <c r="H9" s="343" t="s">
        <v>41</v>
      </c>
      <c r="I9" s="344"/>
      <c r="J9" s="344"/>
      <c r="K9" s="344"/>
      <c r="L9" s="344"/>
      <c r="M9" s="344"/>
      <c r="N9" s="344"/>
      <c r="O9" s="345"/>
      <c r="P9" s="329" t="s">
        <v>9</v>
      </c>
      <c r="Q9" s="330"/>
      <c r="R9" s="330"/>
      <c r="S9" s="331"/>
    </row>
    <row r="10" spans="1:19" ht="15.75" thickBot="1">
      <c r="A10" s="367"/>
      <c r="B10" s="370"/>
      <c r="C10" s="350"/>
      <c r="D10" s="327"/>
      <c r="E10" s="350"/>
      <c r="F10" s="350"/>
      <c r="G10" s="350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367"/>
      <c r="B11" s="370"/>
      <c r="C11" s="350"/>
      <c r="D11" s="327"/>
      <c r="E11" s="350"/>
      <c r="F11" s="350"/>
      <c r="G11" s="350"/>
      <c r="H11" s="320" t="s">
        <v>0</v>
      </c>
      <c r="I11" s="321"/>
      <c r="J11" s="321"/>
      <c r="K11" s="322"/>
      <c r="L11" s="320" t="s">
        <v>17</v>
      </c>
      <c r="M11" s="321"/>
      <c r="N11" s="321"/>
      <c r="O11" s="322"/>
      <c r="P11" s="335" t="s">
        <v>13</v>
      </c>
      <c r="Q11" s="337" t="s">
        <v>14</v>
      </c>
      <c r="R11" s="339" t="s">
        <v>15</v>
      </c>
      <c r="S11" s="341" t="s">
        <v>16</v>
      </c>
    </row>
    <row r="12" spans="1:19" ht="36.75" thickBot="1">
      <c r="A12" s="368"/>
      <c r="B12" s="371"/>
      <c r="C12" s="351"/>
      <c r="D12" s="328"/>
      <c r="E12" s="351"/>
      <c r="F12" s="351"/>
      <c r="G12" s="351"/>
      <c r="H12" s="59" t="s">
        <v>38</v>
      </c>
      <c r="I12" s="60" t="s">
        <v>22</v>
      </c>
      <c r="J12" s="61" t="s">
        <v>39</v>
      </c>
      <c r="K12" s="62" t="s">
        <v>21</v>
      </c>
      <c r="L12" s="61" t="s">
        <v>10</v>
      </c>
      <c r="M12" s="60" t="s">
        <v>19</v>
      </c>
      <c r="N12" s="61" t="s">
        <v>1</v>
      </c>
      <c r="O12" s="63" t="s">
        <v>20</v>
      </c>
      <c r="P12" s="336"/>
      <c r="Q12" s="338"/>
      <c r="R12" s="340"/>
      <c r="S12" s="342"/>
    </row>
    <row r="13" spans="1:19" ht="15.75" thickBot="1">
      <c r="A13" s="372"/>
      <c r="B13" s="373"/>
      <c r="C13" s="359" t="s">
        <v>135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</row>
    <row r="14" spans="1:19">
      <c r="A14" s="410"/>
      <c r="B14" s="284"/>
      <c r="C14" s="407" t="s">
        <v>108</v>
      </c>
      <c r="D14" s="211" t="s">
        <v>44</v>
      </c>
      <c r="E14" s="165" t="s">
        <v>43</v>
      </c>
      <c r="F14" s="165">
        <v>2</v>
      </c>
      <c r="G14" s="165">
        <v>2</v>
      </c>
      <c r="H14" s="168"/>
      <c r="I14" s="113"/>
      <c r="J14" s="112"/>
      <c r="K14" s="167"/>
      <c r="L14" s="212"/>
      <c r="M14" s="113"/>
      <c r="N14" s="168"/>
      <c r="O14" s="113"/>
      <c r="P14" s="213">
        <v>14</v>
      </c>
      <c r="Q14" s="214">
        <v>10</v>
      </c>
      <c r="R14" s="215"/>
      <c r="S14" s="216"/>
    </row>
    <row r="15" spans="1:19">
      <c r="A15" s="397"/>
      <c r="B15" s="3"/>
      <c r="C15" s="408"/>
      <c r="D15" s="257" t="s">
        <v>46</v>
      </c>
      <c r="E15" s="218"/>
      <c r="F15" s="179"/>
      <c r="G15" s="178"/>
      <c r="H15" s="126" t="s">
        <v>92</v>
      </c>
      <c r="I15" s="146">
        <v>0.5</v>
      </c>
      <c r="J15" s="126"/>
      <c r="K15" s="127"/>
      <c r="L15" s="185"/>
      <c r="M15" s="125"/>
      <c r="N15" s="126" t="s">
        <v>92</v>
      </c>
      <c r="O15" s="115">
        <v>1</v>
      </c>
      <c r="P15" s="147"/>
      <c r="Q15" s="148"/>
      <c r="R15" s="219"/>
      <c r="S15" s="220"/>
    </row>
    <row r="16" spans="1:19">
      <c r="A16" s="397"/>
      <c r="B16" s="22"/>
      <c r="C16" s="409"/>
      <c r="D16" s="221"/>
      <c r="E16" s="180"/>
      <c r="F16" s="179"/>
      <c r="G16" s="180"/>
      <c r="H16" s="126" t="s">
        <v>92</v>
      </c>
      <c r="I16" s="146">
        <v>0.5</v>
      </c>
      <c r="J16" s="126"/>
      <c r="K16" s="127"/>
      <c r="L16" s="112"/>
      <c r="M16" s="127"/>
      <c r="N16" s="126"/>
      <c r="O16" s="167"/>
      <c r="P16" s="147"/>
      <c r="Q16" s="148"/>
      <c r="R16" s="148"/>
      <c r="S16" s="149"/>
    </row>
    <row r="17" spans="1:19" ht="23.25" customHeight="1">
      <c r="A17" s="397"/>
      <c r="B17" s="3"/>
      <c r="C17" s="222"/>
      <c r="D17" s="223"/>
      <c r="E17" s="224"/>
      <c r="F17" s="225"/>
      <c r="G17" s="224"/>
      <c r="H17" s="226"/>
      <c r="I17" s="227"/>
      <c r="J17" s="226"/>
      <c r="K17" s="228"/>
      <c r="L17" s="229"/>
      <c r="M17" s="228"/>
      <c r="N17" s="226"/>
      <c r="O17" s="230"/>
      <c r="P17" s="231"/>
      <c r="Q17" s="232"/>
      <c r="R17" s="232"/>
      <c r="S17" s="233"/>
    </row>
    <row r="18" spans="1:19">
      <c r="A18" s="397"/>
      <c r="B18" s="22"/>
      <c r="C18" s="222"/>
      <c r="D18" s="223"/>
      <c r="E18" s="224"/>
      <c r="F18" s="225"/>
      <c r="G18" s="224"/>
      <c r="H18" s="226"/>
      <c r="I18" s="227"/>
      <c r="J18" s="226"/>
      <c r="K18" s="228"/>
      <c r="L18" s="229"/>
      <c r="M18" s="228"/>
      <c r="N18" s="226"/>
      <c r="O18" s="230"/>
      <c r="P18" s="231"/>
      <c r="Q18" s="232"/>
      <c r="R18" s="232"/>
      <c r="S18" s="233"/>
    </row>
    <row r="19" spans="1:19">
      <c r="A19" s="397"/>
      <c r="B19" s="22"/>
      <c r="C19" s="222"/>
      <c r="D19" s="223"/>
      <c r="E19" s="224"/>
      <c r="F19" s="225"/>
      <c r="G19" s="224"/>
      <c r="H19" s="226"/>
      <c r="I19" s="227"/>
      <c r="J19" s="226"/>
      <c r="K19" s="228"/>
      <c r="L19" s="229"/>
      <c r="M19" s="228"/>
      <c r="N19" s="226"/>
      <c r="O19" s="230"/>
      <c r="P19" s="231"/>
      <c r="Q19" s="232"/>
      <c r="R19" s="232"/>
      <c r="S19" s="233"/>
    </row>
    <row r="20" spans="1:19" ht="30" customHeight="1">
      <c r="A20" s="380"/>
      <c r="B20" s="3"/>
      <c r="C20" s="234" t="s">
        <v>109</v>
      </c>
      <c r="D20" s="235" t="s">
        <v>110</v>
      </c>
      <c r="E20" s="179" t="s">
        <v>43</v>
      </c>
      <c r="F20" s="179">
        <v>12</v>
      </c>
      <c r="G20" s="180">
        <v>12</v>
      </c>
      <c r="H20" s="124"/>
      <c r="I20" s="145"/>
      <c r="J20" s="126"/>
      <c r="K20" s="145"/>
      <c r="L20" s="126"/>
      <c r="M20" s="127"/>
      <c r="N20" s="126"/>
      <c r="O20" s="127"/>
      <c r="P20" s="147"/>
      <c r="Q20" s="148"/>
      <c r="R20" s="148"/>
      <c r="S20" s="149">
        <v>9</v>
      </c>
    </row>
    <row r="21" spans="1:19" ht="18" customHeight="1">
      <c r="A21" s="380"/>
      <c r="B21" s="22"/>
      <c r="C21" s="236" t="s">
        <v>48</v>
      </c>
      <c r="D21" s="237"/>
      <c r="E21" s="218"/>
      <c r="F21" s="178"/>
      <c r="G21" s="178"/>
      <c r="H21" s="112"/>
      <c r="I21" s="167"/>
      <c r="J21" s="185" t="s">
        <v>97</v>
      </c>
      <c r="K21" s="264">
        <v>0.65</v>
      </c>
      <c r="L21" s="265" t="s">
        <v>111</v>
      </c>
      <c r="M21" s="266"/>
      <c r="N21" s="267" t="s">
        <v>97</v>
      </c>
      <c r="O21" s="264">
        <v>0.65</v>
      </c>
      <c r="P21" s="268"/>
      <c r="Q21" s="148"/>
      <c r="R21" s="148"/>
      <c r="S21" s="149"/>
    </row>
    <row r="22" spans="1:19" ht="18" customHeight="1">
      <c r="A22" s="380"/>
      <c r="B22" s="3"/>
      <c r="C22" s="238"/>
      <c r="D22" s="257"/>
      <c r="E22" s="218"/>
      <c r="F22" s="178"/>
      <c r="G22" s="178"/>
      <c r="H22" s="120"/>
      <c r="I22" s="167"/>
      <c r="J22" s="185" t="s">
        <v>112</v>
      </c>
      <c r="K22" s="264">
        <v>0.35</v>
      </c>
      <c r="L22" s="265" t="s">
        <v>111</v>
      </c>
      <c r="M22" s="266"/>
      <c r="N22" s="267" t="s">
        <v>112</v>
      </c>
      <c r="O22" s="264">
        <v>0.35</v>
      </c>
      <c r="P22" s="268"/>
      <c r="Q22" s="148"/>
      <c r="R22" s="148"/>
      <c r="S22" s="149"/>
    </row>
    <row r="23" spans="1:19" ht="18" customHeight="1">
      <c r="A23" s="380"/>
      <c r="B23" s="22"/>
      <c r="C23" s="236" t="s">
        <v>49</v>
      </c>
      <c r="D23" s="221"/>
      <c r="E23" s="179"/>
      <c r="F23" s="178"/>
      <c r="G23" s="178"/>
      <c r="H23" s="124"/>
      <c r="I23" s="127"/>
      <c r="J23" s="271" t="s">
        <v>113</v>
      </c>
      <c r="K23" s="266"/>
      <c r="L23" s="252"/>
      <c r="M23" s="266"/>
      <c r="N23" s="269" t="s">
        <v>114</v>
      </c>
      <c r="O23" s="270"/>
      <c r="P23" s="268"/>
      <c r="Q23" s="148"/>
      <c r="R23" s="148"/>
      <c r="S23" s="149"/>
    </row>
    <row r="24" spans="1:19" ht="18" customHeight="1">
      <c r="A24" s="380"/>
      <c r="B24" s="3"/>
      <c r="C24" s="239"/>
      <c r="D24" s="171"/>
      <c r="E24" s="240"/>
      <c r="F24" s="177"/>
      <c r="G24" s="177"/>
      <c r="H24" s="136"/>
      <c r="I24" s="138"/>
      <c r="J24" s="241"/>
      <c r="K24" s="242"/>
      <c r="L24" s="136"/>
      <c r="M24" s="137"/>
      <c r="N24" s="136"/>
      <c r="O24" s="138"/>
      <c r="P24" s="128"/>
      <c r="Q24" s="129"/>
      <c r="R24" s="129"/>
      <c r="S24" s="141"/>
    </row>
    <row r="25" spans="1:19">
      <c r="A25" s="305"/>
      <c r="B25" s="21"/>
      <c r="C25" s="173"/>
      <c r="D25" s="176"/>
      <c r="E25" s="199"/>
      <c r="F25" s="177"/>
      <c r="G25" s="177"/>
      <c r="H25" s="241"/>
      <c r="I25" s="138"/>
      <c r="J25" s="241"/>
      <c r="K25" s="137"/>
      <c r="L25" s="241"/>
      <c r="M25" s="137"/>
      <c r="N25" s="136"/>
      <c r="O25" s="137"/>
      <c r="P25" s="128"/>
      <c r="Q25" s="129"/>
      <c r="R25" s="129"/>
      <c r="S25" s="141"/>
    </row>
    <row r="26" spans="1:19" ht="30.75" customHeight="1">
      <c r="A26" s="380"/>
      <c r="B26" s="21"/>
      <c r="C26" s="243" t="s">
        <v>115</v>
      </c>
      <c r="D26" s="257" t="s">
        <v>46</v>
      </c>
      <c r="E26" s="179" t="s">
        <v>43</v>
      </c>
      <c r="F26" s="179">
        <v>2</v>
      </c>
      <c r="G26" s="178">
        <v>2</v>
      </c>
      <c r="H26" s="124"/>
      <c r="I26" s="127"/>
      <c r="J26" s="124"/>
      <c r="K26" s="145"/>
      <c r="L26" s="124"/>
      <c r="M26" s="125"/>
      <c r="N26" s="126"/>
      <c r="O26" s="127"/>
      <c r="P26" s="147"/>
      <c r="Q26" s="148">
        <v>20</v>
      </c>
      <c r="R26" s="148"/>
      <c r="S26" s="167"/>
    </row>
    <row r="27" spans="1:19">
      <c r="A27" s="397"/>
      <c r="B27" s="22"/>
      <c r="C27" s="22"/>
      <c r="D27" s="257"/>
      <c r="E27" s="179"/>
      <c r="F27" s="178"/>
      <c r="G27" s="244"/>
      <c r="H27" s="185" t="s">
        <v>96</v>
      </c>
      <c r="I27" s="186">
        <v>0.5</v>
      </c>
      <c r="J27" s="124"/>
      <c r="K27" s="145"/>
      <c r="L27" s="120"/>
      <c r="M27" s="120"/>
      <c r="N27" s="124" t="s">
        <v>96</v>
      </c>
      <c r="O27" s="245">
        <v>1</v>
      </c>
      <c r="P27" s="147"/>
      <c r="Q27" s="148"/>
      <c r="R27" s="148"/>
      <c r="S27" s="167"/>
    </row>
    <row r="28" spans="1:19">
      <c r="A28" s="397"/>
      <c r="B28" s="22"/>
      <c r="C28" s="246"/>
      <c r="D28" s="257"/>
      <c r="E28" s="179"/>
      <c r="F28" s="178"/>
      <c r="G28" s="244"/>
      <c r="H28" s="185" t="s">
        <v>96</v>
      </c>
      <c r="I28" s="186">
        <v>0.5</v>
      </c>
      <c r="J28" s="124"/>
      <c r="K28" s="145"/>
      <c r="L28" s="124"/>
      <c r="M28" s="125"/>
      <c r="N28" s="126"/>
      <c r="O28" s="127"/>
      <c r="P28" s="147"/>
      <c r="Q28" s="148"/>
      <c r="R28" s="148"/>
      <c r="S28" s="167"/>
    </row>
    <row r="29" spans="1:19">
      <c r="A29" s="397"/>
      <c r="B29" s="22"/>
      <c r="C29" s="85"/>
      <c r="D29" s="22"/>
      <c r="E29" s="2"/>
      <c r="F29" s="21"/>
      <c r="G29" s="76"/>
      <c r="H29" s="6"/>
      <c r="I29" s="19"/>
      <c r="J29" s="20"/>
      <c r="K29" s="19"/>
      <c r="L29" s="17"/>
      <c r="M29" s="18"/>
      <c r="N29" s="7"/>
      <c r="O29" s="18"/>
      <c r="P29" s="39"/>
      <c r="Q29" s="37"/>
      <c r="R29" s="37"/>
      <c r="S29" s="53"/>
    </row>
    <row r="30" spans="1:19">
      <c r="A30" s="397"/>
      <c r="B30" s="3"/>
      <c r="C30" s="87"/>
      <c r="D30" s="3"/>
      <c r="E30" s="2"/>
      <c r="F30" s="21"/>
      <c r="G30" s="76"/>
      <c r="H30" s="6"/>
      <c r="I30" s="19"/>
      <c r="J30" s="6"/>
      <c r="K30" s="2"/>
      <c r="L30" s="17"/>
      <c r="M30" s="18"/>
      <c r="N30" s="7"/>
      <c r="O30" s="18"/>
      <c r="P30" s="39"/>
      <c r="Q30" s="37"/>
      <c r="R30" s="37"/>
      <c r="S30" s="53"/>
    </row>
    <row r="31" spans="1:19">
      <c r="A31" s="398"/>
      <c r="B31" s="22"/>
      <c r="C31" s="87"/>
      <c r="D31" s="3"/>
      <c r="E31" s="21"/>
      <c r="F31" s="21"/>
      <c r="G31" s="76"/>
      <c r="H31" s="17"/>
      <c r="I31" s="19"/>
      <c r="J31" s="6"/>
      <c r="K31" s="2"/>
      <c r="L31" s="17"/>
      <c r="M31" s="18"/>
      <c r="N31" s="17"/>
      <c r="O31" s="19"/>
      <c r="P31" s="51"/>
      <c r="Q31" s="37"/>
      <c r="R31" s="37"/>
      <c r="S31" s="53"/>
    </row>
    <row r="32" spans="1:19" ht="30">
      <c r="A32" s="379" t="s">
        <v>155</v>
      </c>
      <c r="B32" s="22"/>
      <c r="C32" s="99" t="s">
        <v>116</v>
      </c>
      <c r="D32" s="77" t="s">
        <v>47</v>
      </c>
      <c r="E32" s="76" t="s">
        <v>43</v>
      </c>
      <c r="F32" s="76">
        <v>5</v>
      </c>
      <c r="G32" s="76">
        <v>5</v>
      </c>
      <c r="H32" s="20" t="s">
        <v>24</v>
      </c>
      <c r="I32" s="104">
        <v>0.5</v>
      </c>
      <c r="J32" s="20"/>
      <c r="K32" s="19"/>
      <c r="L32" s="364" t="s">
        <v>24</v>
      </c>
      <c r="M32" s="362">
        <v>1</v>
      </c>
      <c r="N32" s="17"/>
      <c r="O32" s="19"/>
      <c r="P32" s="36"/>
      <c r="Q32" s="37">
        <v>30</v>
      </c>
      <c r="R32" s="40"/>
      <c r="S32" s="53"/>
    </row>
    <row r="33" spans="1:135" ht="25.5">
      <c r="A33" s="397"/>
      <c r="B33" s="26"/>
      <c r="C33" s="98" t="s">
        <v>77</v>
      </c>
      <c r="D33" s="3"/>
      <c r="E33" s="22"/>
      <c r="F33" s="22"/>
      <c r="G33" s="76"/>
      <c r="H33" s="20" t="s">
        <v>24</v>
      </c>
      <c r="I33" s="105">
        <v>0.5</v>
      </c>
      <c r="J33" s="24"/>
      <c r="K33" s="25"/>
      <c r="L33" s="365"/>
      <c r="M33" s="401"/>
      <c r="N33" s="20"/>
      <c r="O33" s="19"/>
      <c r="P33" s="36"/>
      <c r="Q33" s="37"/>
      <c r="R33" s="52"/>
      <c r="S33" s="53"/>
    </row>
    <row r="34" spans="1:135">
      <c r="A34" s="397"/>
      <c r="B34" s="21"/>
      <c r="C34" s="85"/>
      <c r="D34" s="22"/>
      <c r="E34" s="2"/>
      <c r="F34" s="3"/>
      <c r="G34" s="79"/>
      <c r="H34" s="6"/>
      <c r="I34" s="18"/>
      <c r="J34" s="20"/>
      <c r="K34" s="2"/>
      <c r="L34" s="17"/>
      <c r="M34" s="18"/>
      <c r="N34" s="20"/>
      <c r="O34" s="2"/>
      <c r="P34" s="39"/>
      <c r="Q34" s="40"/>
      <c r="R34" s="52"/>
      <c r="S34" s="41"/>
    </row>
    <row r="35" spans="1:135">
      <c r="A35" s="398"/>
      <c r="B35" s="21"/>
      <c r="C35" s="87"/>
      <c r="D35" s="3"/>
      <c r="E35" s="21"/>
      <c r="F35" s="21"/>
      <c r="G35" s="77"/>
      <c r="H35" s="20"/>
      <c r="I35" s="18"/>
      <c r="J35" s="20"/>
      <c r="K35" s="18"/>
      <c r="L35" s="17"/>
      <c r="M35" s="19"/>
      <c r="N35" s="7"/>
      <c r="O35" s="18"/>
      <c r="P35" s="51"/>
      <c r="Q35" s="56"/>
      <c r="R35" s="56"/>
      <c r="S35" s="41"/>
    </row>
    <row r="36" spans="1:135">
      <c r="A36" s="379" t="s">
        <v>157</v>
      </c>
      <c r="B36" s="22"/>
      <c r="C36" s="99" t="s">
        <v>117</v>
      </c>
      <c r="D36" s="77" t="s">
        <v>47</v>
      </c>
      <c r="E36" s="76" t="s">
        <v>43</v>
      </c>
      <c r="F36" s="76">
        <v>9</v>
      </c>
      <c r="G36" s="76">
        <v>9</v>
      </c>
      <c r="H36" s="20" t="s">
        <v>23</v>
      </c>
      <c r="I36" s="104">
        <v>0.5</v>
      </c>
      <c r="J36" s="20"/>
      <c r="K36" s="19"/>
      <c r="L36" s="364" t="s">
        <v>85</v>
      </c>
      <c r="M36" s="362">
        <v>1</v>
      </c>
      <c r="N36" s="20"/>
      <c r="O36" s="18"/>
      <c r="P36" s="51"/>
      <c r="Q36" s="37">
        <v>40</v>
      </c>
      <c r="R36" s="40"/>
      <c r="S36" s="41"/>
    </row>
    <row r="37" spans="1:135">
      <c r="A37" s="397"/>
      <c r="B37" s="22"/>
      <c r="C37" s="100" t="s">
        <v>78</v>
      </c>
      <c r="D37" s="3"/>
      <c r="E37" s="22"/>
      <c r="F37" s="22"/>
      <c r="G37" s="22"/>
      <c r="H37" s="20" t="s">
        <v>23</v>
      </c>
      <c r="I37" s="105">
        <v>0.5</v>
      </c>
      <c r="J37" s="20"/>
      <c r="K37" s="23"/>
      <c r="L37" s="365"/>
      <c r="M37" s="401"/>
      <c r="N37" s="20"/>
      <c r="O37" s="19"/>
      <c r="P37" s="36"/>
      <c r="Q37" s="40"/>
      <c r="R37" s="37"/>
      <c r="S37" s="41"/>
    </row>
    <row r="38" spans="1:135">
      <c r="A38" s="397"/>
      <c r="B38" s="22"/>
      <c r="C38" s="22"/>
      <c r="D38" s="22"/>
      <c r="E38" s="22"/>
      <c r="F38" s="22"/>
      <c r="G38" s="22"/>
      <c r="H38" s="20"/>
      <c r="I38" s="2"/>
      <c r="J38" s="20"/>
      <c r="K38" s="23"/>
      <c r="L38" s="20"/>
      <c r="M38" s="19"/>
      <c r="N38" s="20"/>
      <c r="O38" s="23"/>
      <c r="P38" s="39"/>
      <c r="Q38" s="52"/>
      <c r="R38" s="40"/>
      <c r="S38" s="48"/>
    </row>
    <row r="39" spans="1:135">
      <c r="A39" s="398"/>
      <c r="B39" s="21"/>
      <c r="C39" s="3"/>
      <c r="D39" s="3"/>
      <c r="E39" s="2"/>
      <c r="F39" s="3"/>
      <c r="G39" s="3"/>
      <c r="H39" s="20"/>
      <c r="I39" s="19"/>
      <c r="J39" s="20"/>
      <c r="K39" s="23"/>
      <c r="L39" s="6"/>
      <c r="M39" s="8"/>
      <c r="N39" s="7"/>
      <c r="O39" s="19"/>
      <c r="P39" s="51"/>
      <c r="Q39" s="52"/>
      <c r="R39" s="52"/>
      <c r="S39" s="53"/>
    </row>
    <row r="40" spans="1:135" ht="15.75" thickBot="1">
      <c r="A40" s="21"/>
      <c r="B40" s="4"/>
      <c r="C40" s="28"/>
      <c r="D40" s="21"/>
      <c r="E40" s="2"/>
      <c r="F40" s="3"/>
      <c r="G40" s="21"/>
      <c r="H40" s="30"/>
      <c r="I40" s="18"/>
      <c r="J40" s="17"/>
      <c r="K40" s="2"/>
      <c r="L40" s="17"/>
      <c r="M40" s="18"/>
      <c r="N40" s="30"/>
      <c r="O40" s="18"/>
      <c r="P40" s="42"/>
      <c r="Q40" s="54"/>
      <c r="R40" s="43"/>
      <c r="S40" s="55"/>
      <c r="T40" s="26"/>
    </row>
    <row r="41" spans="1:135" ht="15.75" thickBot="1">
      <c r="A41" s="285"/>
      <c r="B41" s="1"/>
      <c r="C41" s="323" t="s">
        <v>12</v>
      </c>
      <c r="D41" s="324"/>
      <c r="E41" s="325"/>
      <c r="F41" s="94">
        <f>SUM(F14:F40)</f>
        <v>30</v>
      </c>
      <c r="G41" s="49"/>
      <c r="H41" s="357"/>
      <c r="I41" s="357"/>
      <c r="J41" s="357"/>
      <c r="K41" s="357"/>
      <c r="L41" s="357" t="s">
        <v>18</v>
      </c>
      <c r="M41" s="357"/>
      <c r="N41" s="357"/>
      <c r="O41" s="358"/>
      <c r="P41" s="50">
        <f>P14+P17+P23+P32+P36</f>
        <v>14</v>
      </c>
      <c r="Q41" s="50">
        <f>Q14+Q17+Q23+Q32+Q36</f>
        <v>80</v>
      </c>
      <c r="R41" s="50">
        <f>R14+R17+R23+R32+R36</f>
        <v>0</v>
      </c>
      <c r="S41" s="50">
        <f>S14+S17+S23+S32+S36</f>
        <v>0</v>
      </c>
    </row>
    <row r="42" spans="1:135">
      <c r="A42" s="65" t="s">
        <v>11</v>
      </c>
      <c r="B42" s="155" t="s">
        <v>126</v>
      </c>
      <c r="C42" s="291"/>
      <c r="D42" s="65"/>
      <c r="H42" s="4"/>
      <c r="J42" s="4"/>
      <c r="K42" s="4"/>
      <c r="L42" s="5"/>
      <c r="M42" s="4"/>
      <c r="N42" s="4"/>
      <c r="O42" s="4"/>
      <c r="P42" s="4"/>
      <c r="Q42" s="4"/>
      <c r="S42" s="5"/>
    </row>
    <row r="43" spans="1:135">
      <c r="A43" s="294" t="s">
        <v>53</v>
      </c>
      <c r="B43" s="2"/>
      <c r="C43" s="4"/>
      <c r="D43" s="4"/>
      <c r="L43" s="4"/>
      <c r="M43" s="4"/>
      <c r="P43" s="4"/>
      <c r="T43" s="33"/>
    </row>
    <row r="44" spans="1:135">
      <c r="A44" s="295" t="s">
        <v>54</v>
      </c>
      <c r="B44" s="2"/>
      <c r="D44" s="4"/>
      <c r="P44" s="4"/>
      <c r="T44" s="33"/>
    </row>
    <row r="45" spans="1:135" ht="15" customHeight="1">
      <c r="A45" s="299" t="s">
        <v>152</v>
      </c>
      <c r="B45" s="300"/>
      <c r="C45" s="4"/>
      <c r="D45" s="4"/>
      <c r="P45" s="4"/>
      <c r="T45" s="33"/>
    </row>
    <row r="46" spans="1:135">
      <c r="A46" s="295" t="s">
        <v>153</v>
      </c>
      <c r="B46" s="2"/>
      <c r="C46" s="4"/>
      <c r="D46" s="4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1:135">
      <c r="A47" s="301" t="s">
        <v>154</v>
      </c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1:13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</row>
    <row r="49" spans="3:13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</row>
    <row r="50" spans="3:13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</row>
    <row r="51" spans="3:13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</row>
    <row r="52" spans="3:13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</row>
    <row r="53" spans="3:135">
      <c r="C53" s="296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</row>
    <row r="54" spans="3:135">
      <c r="C54" s="296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</row>
    <row r="55" spans="3:135">
      <c r="C55" s="298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</row>
    <row r="56" spans="3:135">
      <c r="C56" s="406"/>
      <c r="D56" s="406"/>
      <c r="E56" s="406"/>
      <c r="F56" s="406"/>
      <c r="G56" s="406"/>
      <c r="H56" s="406"/>
      <c r="I56" s="406"/>
      <c r="J56" s="406"/>
      <c r="K56" s="406"/>
      <c r="L56" s="406"/>
      <c r="M56" s="406"/>
      <c r="N56" s="406"/>
      <c r="O56" s="406"/>
      <c r="P56" s="406"/>
      <c r="Q56" s="406"/>
      <c r="R56" s="406"/>
      <c r="S56" s="406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</row>
    <row r="57" spans="3:135">
      <c r="C57" s="296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</row>
    <row r="58" spans="3:135"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</row>
    <row r="59" spans="3:135"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</row>
    <row r="60" spans="3:13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</row>
    <row r="61" spans="3:13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</row>
    <row r="62" spans="3:1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</row>
    <row r="63" spans="3:1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</row>
    <row r="64" spans="3:13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</row>
  </sheetData>
  <sheetProtection algorithmName="SHA-512" hashValue="486aZs3f+8LvARGkfJ7YK4BKxUF/pou1QhoGjvUOWohmr6W23tJwYr3MqqO4BP7khkYCSdEZaHJxZXDwsW8q8Q==" saltValue="G+LO9hXJ7BsIKknNmLtc5w==" spinCount="100000" sheet="1" objects="1" scenarios="1"/>
  <mergeCells count="39">
    <mergeCell ref="A13:B13"/>
    <mergeCell ref="C13:S13"/>
    <mergeCell ref="C41:E41"/>
    <mergeCell ref="H41:K41"/>
    <mergeCell ref="L41:O41"/>
    <mergeCell ref="L32:L33"/>
    <mergeCell ref="M32:M33"/>
    <mergeCell ref="L36:L37"/>
    <mergeCell ref="M36:M37"/>
    <mergeCell ref="C14:C16"/>
    <mergeCell ref="A14:A19"/>
    <mergeCell ref="A26:A31"/>
    <mergeCell ref="A32:A35"/>
    <mergeCell ref="A36:A39"/>
    <mergeCell ref="A20:A24"/>
    <mergeCell ref="C7:G7"/>
    <mergeCell ref="M8:O8"/>
    <mergeCell ref="A9:A12"/>
    <mergeCell ref="B9:B12"/>
    <mergeCell ref="E9:E12"/>
    <mergeCell ref="F9:F12"/>
    <mergeCell ref="G9:G12"/>
    <mergeCell ref="M7:N7"/>
    <mergeCell ref="C56:S56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</mergeCells>
  <dataValidations count="4">
    <dataValidation type="list" allowBlank="1" showInputMessage="1" showErrorMessage="1" sqref="H26:H40 H14:H21 H23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tabSelected="1" zoomScale="70" zoomScaleNormal="70" workbookViewId="0">
      <selection activeCell="H26" sqref="H26"/>
    </sheetView>
  </sheetViews>
  <sheetFormatPr baseColWidth="10" defaultRowHeight="15"/>
  <cols>
    <col min="1" max="1" width="66.85546875" customWidth="1"/>
    <col min="2" max="2" width="67.71093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2.7109375" bestFit="1" customWidth="1"/>
    <col min="10" max="10" width="14.42578125" bestFit="1" customWidth="1"/>
    <col min="11" max="12" width="8.42578125" customWidth="1"/>
    <col min="13" max="13" width="8.28515625" customWidth="1"/>
    <col min="14" max="14" width="8.85546875" customWidth="1"/>
    <col min="15" max="15" width="7.28515625" customWidth="1"/>
    <col min="16" max="16" width="8.140625" customWidth="1"/>
    <col min="17" max="17" width="7.7109375" bestFit="1" customWidth="1"/>
    <col min="18" max="19" width="6.85546875" customWidth="1"/>
  </cols>
  <sheetData>
    <row r="1" spans="1:19" ht="15" customHeight="1">
      <c r="F1" s="429" t="s">
        <v>42</v>
      </c>
      <c r="G1" s="429"/>
      <c r="H1" s="429"/>
      <c r="I1" s="429"/>
      <c r="J1" s="429"/>
      <c r="K1" s="429"/>
      <c r="L1" s="429"/>
      <c r="M1" s="429"/>
      <c r="N1" s="429"/>
      <c r="O1" s="429"/>
      <c r="P1" s="429"/>
    </row>
    <row r="2" spans="1:19">
      <c r="C2" s="4"/>
      <c r="D2" s="65" t="s">
        <v>132</v>
      </c>
      <c r="E2" s="66"/>
      <c r="F2" s="4"/>
      <c r="G2" s="4"/>
      <c r="H2" s="4"/>
      <c r="I2" s="4"/>
      <c r="J2" s="4"/>
      <c r="K2" s="4"/>
      <c r="L2" s="4"/>
      <c r="M2" s="4" t="s">
        <v>143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4" t="s">
        <v>81</v>
      </c>
      <c r="D4" s="315"/>
      <c r="E4" s="315"/>
      <c r="F4" s="315"/>
      <c r="G4" s="315"/>
      <c r="H4" s="5"/>
      <c r="I4" s="10" t="s">
        <v>144</v>
      </c>
      <c r="J4" s="15"/>
      <c r="K4" s="13"/>
      <c r="L4" s="57"/>
      <c r="M4" s="280" t="s">
        <v>145</v>
      </c>
      <c r="N4" s="281"/>
      <c r="O4" s="282"/>
      <c r="P4" s="283"/>
      <c r="Q4" s="13"/>
      <c r="R4" s="13"/>
      <c r="S4" s="29"/>
    </row>
    <row r="5" spans="1:19">
      <c r="C5" s="316" t="s">
        <v>55</v>
      </c>
      <c r="D5" s="317"/>
      <c r="E5" s="317"/>
      <c r="F5" s="317"/>
      <c r="G5" s="317"/>
      <c r="I5" s="11" t="s">
        <v>146</v>
      </c>
      <c r="J5" s="12"/>
      <c r="K5" s="13"/>
      <c r="L5" s="13"/>
      <c r="M5" s="10" t="s">
        <v>147</v>
      </c>
      <c r="N5" s="12"/>
      <c r="O5" s="58"/>
      <c r="P5" s="58"/>
      <c r="Q5" s="13"/>
      <c r="R5" s="13"/>
      <c r="S5" s="29"/>
    </row>
    <row r="6" spans="1:19">
      <c r="C6" s="310" t="s">
        <v>141</v>
      </c>
      <c r="D6" s="311"/>
      <c r="E6" s="311"/>
      <c r="F6" s="311"/>
      <c r="G6" s="311"/>
      <c r="I6" s="10" t="s">
        <v>148</v>
      </c>
      <c r="J6" s="9"/>
      <c r="K6" s="13"/>
      <c r="L6" s="13"/>
      <c r="M6" s="11" t="s">
        <v>5</v>
      </c>
      <c r="N6" s="12"/>
      <c r="O6" s="58"/>
      <c r="P6" s="13"/>
      <c r="Q6" s="13"/>
      <c r="R6" s="13"/>
      <c r="S6" s="29"/>
    </row>
    <row r="7" spans="1:19">
      <c r="C7" s="310" t="s">
        <v>51</v>
      </c>
      <c r="D7" s="311"/>
      <c r="E7" s="311"/>
      <c r="F7" s="311"/>
      <c r="G7" s="311"/>
      <c r="I7" s="11" t="s">
        <v>149</v>
      </c>
      <c r="J7" s="12"/>
      <c r="K7" s="13"/>
      <c r="L7" s="13"/>
      <c r="M7" s="318" t="s">
        <v>6</v>
      </c>
      <c r="N7" s="319"/>
      <c r="O7" s="279"/>
      <c r="P7" s="13"/>
      <c r="Q7" s="13"/>
      <c r="R7" s="13"/>
      <c r="S7" s="29"/>
    </row>
    <row r="8" spans="1:19" ht="15.75" thickBot="1">
      <c r="C8" s="312" t="s">
        <v>142</v>
      </c>
      <c r="D8" s="313"/>
      <c r="E8" s="313"/>
      <c r="F8" s="313"/>
      <c r="G8" s="313"/>
      <c r="H8" s="16"/>
      <c r="I8" s="14"/>
      <c r="J8" s="14"/>
      <c r="K8" s="13"/>
      <c r="L8" s="13"/>
      <c r="M8" s="318" t="s">
        <v>7</v>
      </c>
      <c r="N8" s="319"/>
      <c r="O8" s="319"/>
      <c r="P8" s="14"/>
      <c r="Q8" s="13"/>
      <c r="R8" s="13"/>
      <c r="S8" s="29"/>
    </row>
    <row r="9" spans="1:19" ht="15" customHeight="1">
      <c r="A9" s="366" t="s">
        <v>150</v>
      </c>
      <c r="B9" s="369" t="s">
        <v>151</v>
      </c>
      <c r="C9" s="349" t="s">
        <v>4</v>
      </c>
      <c r="D9" s="326" t="s">
        <v>40</v>
      </c>
      <c r="E9" s="349" t="s">
        <v>2</v>
      </c>
      <c r="F9" s="352" t="s">
        <v>3</v>
      </c>
      <c r="G9" s="349" t="s">
        <v>8</v>
      </c>
      <c r="H9" s="343" t="s">
        <v>41</v>
      </c>
      <c r="I9" s="344"/>
      <c r="J9" s="344"/>
      <c r="K9" s="344"/>
      <c r="L9" s="344"/>
      <c r="M9" s="344"/>
      <c r="N9" s="344"/>
      <c r="O9" s="345"/>
      <c r="P9" s="329" t="s">
        <v>9</v>
      </c>
      <c r="Q9" s="330"/>
      <c r="R9" s="330"/>
      <c r="S9" s="331"/>
    </row>
    <row r="10" spans="1:19" ht="15.75" thickBot="1">
      <c r="A10" s="367"/>
      <c r="B10" s="370"/>
      <c r="C10" s="350"/>
      <c r="D10" s="327"/>
      <c r="E10" s="350"/>
      <c r="F10" s="350"/>
      <c r="G10" s="350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367"/>
      <c r="B11" s="370"/>
      <c r="C11" s="350"/>
      <c r="D11" s="327"/>
      <c r="E11" s="350"/>
      <c r="F11" s="350"/>
      <c r="G11" s="350"/>
      <c r="H11" s="320" t="s">
        <v>0</v>
      </c>
      <c r="I11" s="321"/>
      <c r="J11" s="321"/>
      <c r="K11" s="322"/>
      <c r="L11" s="320" t="s">
        <v>17</v>
      </c>
      <c r="M11" s="321"/>
      <c r="N11" s="321"/>
      <c r="O11" s="322"/>
      <c r="P11" s="335" t="s">
        <v>13</v>
      </c>
      <c r="Q11" s="337" t="s">
        <v>14</v>
      </c>
      <c r="R11" s="339" t="s">
        <v>15</v>
      </c>
      <c r="S11" s="341" t="s">
        <v>16</v>
      </c>
    </row>
    <row r="12" spans="1:19" ht="36.75" thickBot="1">
      <c r="A12" s="368"/>
      <c r="B12" s="371"/>
      <c r="C12" s="351"/>
      <c r="D12" s="328"/>
      <c r="E12" s="351"/>
      <c r="F12" s="351"/>
      <c r="G12" s="351"/>
      <c r="H12" s="59" t="s">
        <v>38</v>
      </c>
      <c r="I12" s="60" t="s">
        <v>22</v>
      </c>
      <c r="J12" s="61" t="s">
        <v>39</v>
      </c>
      <c r="K12" s="62" t="s">
        <v>21</v>
      </c>
      <c r="L12" s="61" t="s">
        <v>10</v>
      </c>
      <c r="M12" s="60" t="s">
        <v>19</v>
      </c>
      <c r="N12" s="61" t="s">
        <v>1</v>
      </c>
      <c r="O12" s="63" t="s">
        <v>20</v>
      </c>
      <c r="P12" s="336"/>
      <c r="Q12" s="338"/>
      <c r="R12" s="340"/>
      <c r="S12" s="342"/>
    </row>
    <row r="13" spans="1:19" ht="15.75" thickBot="1">
      <c r="A13" s="372"/>
      <c r="B13" s="373"/>
      <c r="C13" s="359" t="s">
        <v>136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</row>
    <row r="14" spans="1:19" ht="27.75" customHeight="1">
      <c r="A14" s="411"/>
      <c r="B14" s="284"/>
      <c r="C14" s="425" t="s">
        <v>118</v>
      </c>
      <c r="D14" s="211" t="s">
        <v>44</v>
      </c>
      <c r="E14" s="165" t="s">
        <v>43</v>
      </c>
      <c r="F14" s="165">
        <v>2</v>
      </c>
      <c r="G14" s="165">
        <v>2</v>
      </c>
      <c r="H14" s="168"/>
      <c r="I14" s="113"/>
      <c r="J14" s="112"/>
      <c r="K14" s="167"/>
      <c r="L14" s="112"/>
      <c r="M14" s="113"/>
      <c r="N14" s="168"/>
      <c r="O14" s="113"/>
      <c r="P14" s="213">
        <v>13</v>
      </c>
      <c r="Q14" s="214">
        <v>8</v>
      </c>
      <c r="R14" s="215"/>
      <c r="S14" s="216"/>
    </row>
    <row r="15" spans="1:19">
      <c r="A15" s="412"/>
      <c r="B15" s="3"/>
      <c r="C15" s="426"/>
      <c r="D15" s="217" t="s">
        <v>46</v>
      </c>
      <c r="E15" s="218"/>
      <c r="F15" s="179"/>
      <c r="G15" s="178"/>
      <c r="H15" s="112"/>
      <c r="I15" s="167"/>
      <c r="J15" s="126" t="s">
        <v>24</v>
      </c>
      <c r="K15" s="186">
        <v>1</v>
      </c>
      <c r="L15" s="124"/>
      <c r="M15" s="125"/>
      <c r="N15" s="169" t="s">
        <v>25</v>
      </c>
      <c r="O15" s="146">
        <v>1</v>
      </c>
      <c r="P15" s="147"/>
      <c r="Q15" s="148"/>
      <c r="R15" s="219"/>
      <c r="S15" s="220"/>
    </row>
    <row r="16" spans="1:19">
      <c r="A16" s="413"/>
      <c r="B16" s="22"/>
      <c r="C16" s="22"/>
      <c r="D16" s="78"/>
      <c r="E16" s="154"/>
      <c r="F16" s="151"/>
      <c r="G16" s="154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 ht="20.25" customHeight="1">
      <c r="A17" s="379"/>
      <c r="B17" s="3"/>
      <c r="C17" s="427" t="s">
        <v>119</v>
      </c>
      <c r="D17" s="420" t="s">
        <v>46</v>
      </c>
      <c r="E17" s="179" t="s">
        <v>43</v>
      </c>
      <c r="F17" s="179">
        <v>12</v>
      </c>
      <c r="G17" s="180">
        <v>12</v>
      </c>
      <c r="H17" s="124"/>
      <c r="I17" s="145"/>
      <c r="J17" s="126"/>
      <c r="K17" s="145"/>
      <c r="L17" s="126"/>
      <c r="M17" s="127"/>
      <c r="N17" s="126"/>
      <c r="O17" s="127"/>
      <c r="P17" s="147"/>
      <c r="Q17" s="148"/>
      <c r="R17" s="148"/>
      <c r="S17" s="149">
        <v>9</v>
      </c>
    </row>
    <row r="18" spans="1:19" ht="29.25">
      <c r="A18" s="397"/>
      <c r="B18" s="22"/>
      <c r="C18" s="428"/>
      <c r="D18" s="421"/>
      <c r="E18" s="218"/>
      <c r="F18" s="179"/>
      <c r="G18" s="179"/>
      <c r="H18" s="248" t="s">
        <v>120</v>
      </c>
      <c r="I18" s="167"/>
      <c r="J18" s="124"/>
      <c r="K18" s="167"/>
      <c r="L18" s="269" t="s">
        <v>121</v>
      </c>
      <c r="M18" s="145"/>
      <c r="N18" s="126"/>
      <c r="O18" s="127"/>
      <c r="P18" s="147"/>
      <c r="Q18" s="148"/>
      <c r="R18" s="148"/>
      <c r="S18" s="149"/>
    </row>
    <row r="19" spans="1:19" ht="29.25" customHeight="1">
      <c r="A19" s="397"/>
      <c r="B19" s="22"/>
      <c r="C19" s="198" t="s">
        <v>122</v>
      </c>
      <c r="D19" s="223"/>
      <c r="E19" s="161"/>
      <c r="F19" s="153"/>
      <c r="G19" s="153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19">
      <c r="A20" s="380"/>
      <c r="B20" s="3"/>
      <c r="C20" s="3"/>
      <c r="D20" s="78"/>
      <c r="E20" s="151"/>
      <c r="F20" s="153"/>
      <c r="G20" s="153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>
      <c r="A21" s="397"/>
      <c r="B21" s="22"/>
      <c r="C21" s="422" t="s">
        <v>123</v>
      </c>
      <c r="D21" s="420" t="s">
        <v>46</v>
      </c>
      <c r="E21" s="179" t="s">
        <v>43</v>
      </c>
      <c r="F21" s="179">
        <v>3</v>
      </c>
      <c r="G21" s="179">
        <v>3</v>
      </c>
      <c r="H21" s="124"/>
      <c r="I21" s="127"/>
      <c r="J21" s="124"/>
      <c r="K21" s="145"/>
      <c r="L21" s="124"/>
      <c r="M21" s="125"/>
      <c r="N21" s="124"/>
      <c r="O21" s="145"/>
      <c r="P21" s="147"/>
      <c r="Q21" s="148">
        <v>27</v>
      </c>
      <c r="R21" s="148"/>
      <c r="S21" s="167"/>
    </row>
    <row r="22" spans="1:19" ht="21.75" customHeight="1">
      <c r="A22" s="397"/>
      <c r="B22" s="3"/>
      <c r="C22" s="423"/>
      <c r="D22" s="421"/>
      <c r="E22" s="179"/>
      <c r="F22" s="180"/>
      <c r="G22" s="178"/>
      <c r="H22" s="112"/>
      <c r="I22" s="127"/>
      <c r="J22" s="112"/>
      <c r="K22" s="145"/>
      <c r="L22" s="112"/>
      <c r="M22" s="145"/>
      <c r="N22" s="169"/>
      <c r="O22" s="167"/>
      <c r="P22" s="249"/>
      <c r="Q22" s="148"/>
      <c r="R22" s="250"/>
      <c r="S22" s="251"/>
    </row>
    <row r="23" spans="1:19">
      <c r="A23" s="397"/>
      <c r="B23" s="22"/>
      <c r="C23" s="424"/>
      <c r="D23" s="244"/>
      <c r="E23" s="179"/>
      <c r="F23" s="180"/>
      <c r="G23" s="180"/>
      <c r="H23" s="124"/>
      <c r="I23" s="127"/>
      <c r="J23" s="252" t="s">
        <v>34</v>
      </c>
      <c r="K23" s="253">
        <v>1</v>
      </c>
      <c r="L23" s="254"/>
      <c r="M23" s="255"/>
      <c r="N23" s="252" t="s">
        <v>34</v>
      </c>
      <c r="O23" s="146">
        <v>1</v>
      </c>
      <c r="P23" s="147"/>
      <c r="Q23" s="148"/>
      <c r="R23" s="219"/>
      <c r="S23" s="251"/>
    </row>
    <row r="24" spans="1:19">
      <c r="A24" s="398"/>
      <c r="B24" s="3"/>
      <c r="C24" s="3"/>
      <c r="D24" s="3"/>
      <c r="E24" s="21"/>
      <c r="F24" s="21"/>
      <c r="G24" s="76"/>
      <c r="H24" s="17"/>
      <c r="I24" s="19"/>
      <c r="J24" s="6"/>
      <c r="K24" s="2"/>
      <c r="L24" s="72"/>
      <c r="M24" s="71"/>
      <c r="N24" s="72"/>
      <c r="O24" s="70"/>
      <c r="P24" s="51"/>
      <c r="Q24" s="37"/>
      <c r="R24" s="37"/>
      <c r="S24" s="53"/>
    </row>
    <row r="25" spans="1:19" ht="36" customHeight="1">
      <c r="A25" s="379" t="s">
        <v>155</v>
      </c>
      <c r="B25" s="21"/>
      <c r="C25" s="102" t="s">
        <v>127</v>
      </c>
      <c r="D25" s="77" t="s">
        <v>47</v>
      </c>
      <c r="E25" s="151" t="s">
        <v>43</v>
      </c>
      <c r="F25" s="151">
        <v>8</v>
      </c>
      <c r="G25" s="151">
        <v>8</v>
      </c>
      <c r="H25" s="306" t="s">
        <v>23</v>
      </c>
      <c r="I25" s="104">
        <v>0.5</v>
      </c>
      <c r="J25" s="20"/>
      <c r="K25" s="19"/>
      <c r="L25" s="72"/>
      <c r="M25" s="70"/>
      <c r="N25" s="416" t="s">
        <v>23</v>
      </c>
      <c r="O25" s="418">
        <v>1</v>
      </c>
      <c r="P25" s="36"/>
      <c r="Q25" s="37">
        <v>60</v>
      </c>
      <c r="R25" s="40"/>
      <c r="S25" s="53"/>
    </row>
    <row r="26" spans="1:19" ht="30">
      <c r="A26" s="397"/>
      <c r="B26" s="21"/>
      <c r="C26" s="101" t="s">
        <v>79</v>
      </c>
      <c r="D26" s="79"/>
      <c r="E26" s="92"/>
      <c r="F26" s="92"/>
      <c r="G26" s="151"/>
      <c r="H26" s="306" t="s">
        <v>23</v>
      </c>
      <c r="I26" s="105">
        <v>0.5</v>
      </c>
      <c r="J26" s="24"/>
      <c r="K26" s="25"/>
      <c r="L26" s="67"/>
      <c r="M26" s="68"/>
      <c r="N26" s="417"/>
      <c r="O26" s="419"/>
      <c r="P26" s="36"/>
      <c r="Q26" s="37"/>
      <c r="R26" s="52"/>
      <c r="S26" s="53"/>
    </row>
    <row r="27" spans="1:19">
      <c r="A27" s="397"/>
      <c r="B27" s="22"/>
      <c r="C27" s="22"/>
      <c r="D27" s="76"/>
      <c r="E27" s="155"/>
      <c r="F27" s="156"/>
      <c r="G27" s="153"/>
      <c r="H27" s="6"/>
      <c r="I27" s="18"/>
      <c r="J27" s="20"/>
      <c r="K27" s="2"/>
      <c r="L27" s="72"/>
      <c r="M27" s="71"/>
      <c r="N27" s="67"/>
      <c r="O27" s="73"/>
      <c r="P27" s="39"/>
      <c r="Q27" s="40"/>
      <c r="R27" s="52"/>
      <c r="S27" s="41"/>
    </row>
    <row r="28" spans="1:19">
      <c r="A28" s="398"/>
      <c r="B28" s="22"/>
      <c r="C28" s="3"/>
      <c r="D28" s="79"/>
      <c r="E28" s="152"/>
      <c r="F28" s="152"/>
      <c r="G28" s="154"/>
      <c r="H28" s="20"/>
      <c r="I28" s="18"/>
      <c r="J28" s="20"/>
      <c r="K28" s="18"/>
      <c r="L28" s="72"/>
      <c r="M28" s="70"/>
      <c r="N28" s="69"/>
      <c r="O28" s="71"/>
      <c r="P28" s="51"/>
      <c r="Q28" s="56"/>
      <c r="R28" s="56"/>
      <c r="S28" s="41"/>
    </row>
    <row r="29" spans="1:19" ht="25.5" customHeight="1">
      <c r="A29" s="414" t="s">
        <v>157</v>
      </c>
      <c r="B29" s="22"/>
      <c r="C29" s="102" t="s">
        <v>128</v>
      </c>
      <c r="D29" s="77" t="s">
        <v>47</v>
      </c>
      <c r="E29" s="151" t="s">
        <v>43</v>
      </c>
      <c r="F29" s="151">
        <v>5</v>
      </c>
      <c r="G29" s="151">
        <v>5</v>
      </c>
      <c r="H29" s="306" t="s">
        <v>23</v>
      </c>
      <c r="I29" s="104">
        <v>0.5</v>
      </c>
      <c r="J29" s="20"/>
      <c r="K29" s="19"/>
      <c r="L29" s="72"/>
      <c r="M29" s="70"/>
      <c r="N29" s="416" t="s">
        <v>23</v>
      </c>
      <c r="O29" s="418">
        <v>1</v>
      </c>
      <c r="P29" s="51"/>
      <c r="Q29" s="37">
        <v>40</v>
      </c>
      <c r="R29" s="40"/>
      <c r="S29" s="41"/>
    </row>
    <row r="30" spans="1:19">
      <c r="A30" s="415"/>
      <c r="B30" s="3"/>
      <c r="C30" s="103" t="s">
        <v>80</v>
      </c>
      <c r="D30" s="79"/>
      <c r="E30" s="22"/>
      <c r="F30" s="22"/>
      <c r="G30" s="22"/>
      <c r="H30" s="306" t="s">
        <v>23</v>
      </c>
      <c r="I30" s="105">
        <v>0.5</v>
      </c>
      <c r="J30" s="20"/>
      <c r="K30" s="23"/>
      <c r="L30" s="72"/>
      <c r="M30" s="70"/>
      <c r="N30" s="417"/>
      <c r="O30" s="419"/>
      <c r="P30" s="36"/>
      <c r="Q30" s="40"/>
      <c r="R30" s="37"/>
      <c r="S30" s="41"/>
    </row>
    <row r="31" spans="1:19">
      <c r="A31" s="22"/>
      <c r="B31" s="22"/>
      <c r="C31" s="22"/>
      <c r="D31" s="76"/>
      <c r="E31" s="22"/>
      <c r="F31" s="22"/>
      <c r="G31" s="22"/>
      <c r="H31" s="20"/>
      <c r="I31" s="2"/>
      <c r="J31" s="20"/>
      <c r="K31" s="23"/>
      <c r="L31" s="67"/>
      <c r="M31" s="70"/>
      <c r="N31" s="67"/>
      <c r="O31" s="74"/>
      <c r="P31" s="39"/>
      <c r="Q31" s="52"/>
      <c r="R31" s="40"/>
      <c r="S31" s="48"/>
    </row>
    <row r="32" spans="1:19">
      <c r="A32" s="3"/>
      <c r="B32" s="22"/>
      <c r="C32" s="21"/>
      <c r="D32" s="77"/>
      <c r="E32" s="23"/>
      <c r="F32" s="22"/>
      <c r="G32" s="22"/>
      <c r="H32" s="17"/>
      <c r="I32" s="23"/>
      <c r="J32" s="20"/>
      <c r="K32" s="23"/>
      <c r="L32" s="67"/>
      <c r="M32" s="70"/>
      <c r="N32" s="69"/>
      <c r="O32" s="71"/>
      <c r="P32" s="36"/>
      <c r="Q32" s="52"/>
      <c r="R32" s="37"/>
      <c r="S32" s="53"/>
    </row>
    <row r="33" spans="1:20" ht="15.75" thickBot="1">
      <c r="A33" s="26"/>
      <c r="B33" s="26"/>
      <c r="C33" s="28"/>
      <c r="D33" s="77"/>
      <c r="E33" s="2"/>
      <c r="F33" s="3"/>
      <c r="G33" s="21"/>
      <c r="H33" s="30"/>
      <c r="I33" s="18"/>
      <c r="J33" s="17"/>
      <c r="K33" s="2"/>
      <c r="L33" s="72"/>
      <c r="M33" s="71"/>
      <c r="N33" s="75"/>
      <c r="O33" s="71"/>
      <c r="P33" s="42"/>
      <c r="Q33" s="54"/>
      <c r="R33" s="43"/>
      <c r="S33" s="55"/>
      <c r="T33" s="26"/>
    </row>
    <row r="34" spans="1:20" ht="15.75" thickBot="1">
      <c r="A34" s="285"/>
      <c r="B34" s="285"/>
      <c r="C34" s="324" t="s">
        <v>12</v>
      </c>
      <c r="D34" s="324"/>
      <c r="E34" s="325"/>
      <c r="F34" s="94">
        <f>SUM(F14:F33)</f>
        <v>30</v>
      </c>
      <c r="G34" s="49"/>
      <c r="H34" s="357"/>
      <c r="I34" s="357"/>
      <c r="J34" s="357"/>
      <c r="K34" s="357"/>
      <c r="L34" s="357" t="s">
        <v>18</v>
      </c>
      <c r="M34" s="357"/>
      <c r="N34" s="357"/>
      <c r="O34" s="358"/>
      <c r="P34" s="50">
        <f>P14+P17+P20+P25+P29</f>
        <v>13</v>
      </c>
      <c r="Q34" s="50">
        <f>Q14+Q17+Q20+Q25+Q29</f>
        <v>108</v>
      </c>
      <c r="R34" s="50">
        <f>R14+R17+R20+R25+R29</f>
        <v>0</v>
      </c>
      <c r="S34" s="50">
        <f>S14+S17+S20+S25+S29</f>
        <v>9</v>
      </c>
    </row>
    <row r="35" spans="1:20">
      <c r="A35" s="291" t="s">
        <v>11</v>
      </c>
      <c r="B35" s="302" t="s">
        <v>126</v>
      </c>
      <c r="C35" s="291"/>
      <c r="D35" s="65"/>
      <c r="H35" s="4"/>
      <c r="J35" s="4"/>
      <c r="K35" s="4"/>
      <c r="L35" s="5"/>
      <c r="M35" s="4"/>
      <c r="N35" s="4"/>
      <c r="O35" s="4"/>
      <c r="P35" s="4"/>
      <c r="Q35" s="4"/>
      <c r="S35" s="5"/>
    </row>
    <row r="36" spans="1:20">
      <c r="A36" s="273" t="s">
        <v>124</v>
      </c>
      <c r="B36" s="2"/>
      <c r="C36" s="4"/>
      <c r="D36" s="4"/>
      <c r="L36" s="4"/>
      <c r="M36" s="4"/>
      <c r="P36" s="4"/>
      <c r="T36" s="33"/>
    </row>
    <row r="37" spans="1:20">
      <c r="A37" s="292" t="s">
        <v>53</v>
      </c>
      <c r="B37" s="2"/>
      <c r="C37" s="301"/>
      <c r="D37" s="4"/>
      <c r="P37" s="4"/>
      <c r="T37" s="33"/>
    </row>
    <row r="38" spans="1:20">
      <c r="A38" s="293" t="s">
        <v>54</v>
      </c>
      <c r="B38" s="2"/>
      <c r="C38" s="4"/>
      <c r="D38" s="4"/>
      <c r="P38" s="4"/>
      <c r="T38" s="33"/>
    </row>
    <row r="39" spans="1:20" s="4" customFormat="1" ht="27" customHeight="1">
      <c r="A39" s="272" t="s">
        <v>125</v>
      </c>
      <c r="B39" s="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4"/>
    </row>
    <row r="40" spans="1:20">
      <c r="A40" s="301" t="s">
        <v>154</v>
      </c>
      <c r="B40" s="2"/>
    </row>
    <row r="41" spans="1:20">
      <c r="A41" s="65"/>
      <c r="B41" s="2"/>
    </row>
    <row r="42" spans="1:20">
      <c r="A42" s="4"/>
      <c r="B42" s="4"/>
      <c r="C42" s="4"/>
      <c r="D42" s="4"/>
    </row>
    <row r="43" spans="1:20">
      <c r="A43" s="4"/>
      <c r="B43" s="4"/>
      <c r="C43" s="4"/>
      <c r="D43" s="4"/>
    </row>
    <row r="44" spans="1:20">
      <c r="A44" s="4"/>
      <c r="B44" s="4"/>
      <c r="C44" s="4"/>
      <c r="D44" s="4"/>
    </row>
    <row r="45" spans="1:20">
      <c r="A45" s="4"/>
      <c r="B45" s="4"/>
      <c r="C45" s="4"/>
      <c r="D45" s="4"/>
    </row>
    <row r="49" spans="15:15">
      <c r="O49" s="4"/>
    </row>
    <row r="50" spans="15:15">
      <c r="O50" s="4"/>
    </row>
  </sheetData>
  <sheetProtection algorithmName="SHA-512" hashValue="jLGHmEkBypKjLO0Bw2P0ufMbSqIROnOmU2jKcBpdCbuXcTmgLNqHA4QPZF6WTzBnJFqLDUM6aTuQdI34c3yxIw==" saltValue="q9f/iK77mFrw2VZIJk09MQ==" spinCount="100000" sheet="1" objects="1" scenarios="1"/>
  <mergeCells count="42"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34:E34"/>
    <mergeCell ref="H34:K34"/>
    <mergeCell ref="L34:O34"/>
    <mergeCell ref="C7:G7"/>
    <mergeCell ref="E9:E12"/>
    <mergeCell ref="F9:F12"/>
    <mergeCell ref="G9:G12"/>
    <mergeCell ref="N25:N26"/>
    <mergeCell ref="O25:O26"/>
    <mergeCell ref="N29:N30"/>
    <mergeCell ref="O29:O30"/>
    <mergeCell ref="D17:D18"/>
    <mergeCell ref="C21:C23"/>
    <mergeCell ref="D21:D22"/>
    <mergeCell ref="C14:C15"/>
    <mergeCell ref="C17:C18"/>
    <mergeCell ref="C5:G5"/>
    <mergeCell ref="C6:G6"/>
    <mergeCell ref="C13:S13"/>
    <mergeCell ref="M7:N7"/>
    <mergeCell ref="M8:O8"/>
    <mergeCell ref="A14:A16"/>
    <mergeCell ref="A20:A24"/>
    <mergeCell ref="A17:A19"/>
    <mergeCell ref="A25:A28"/>
    <mergeCell ref="A29:A30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3 H14:H17 J23 H19:H3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4" t="s">
        <v>36</v>
      </c>
    </row>
    <row r="4" spans="2:2">
      <c r="B4" t="s">
        <v>23</v>
      </c>
    </row>
    <row r="5" spans="2:2">
      <c r="B5" t="s">
        <v>34</v>
      </c>
    </row>
    <row r="6" spans="2:2">
      <c r="B6" t="s">
        <v>35</v>
      </c>
    </row>
    <row r="7" spans="2:2">
      <c r="B7" t="s">
        <v>24</v>
      </c>
    </row>
    <row r="8" spans="2:2">
      <c r="B8" t="s">
        <v>26</v>
      </c>
    </row>
    <row r="9" spans="2:2">
      <c r="B9" t="s">
        <v>27</v>
      </c>
    </row>
    <row r="10" spans="2:2">
      <c r="B10" t="s">
        <v>28</v>
      </c>
    </row>
    <row r="11" spans="2:2">
      <c r="B11" t="s">
        <v>29</v>
      </c>
    </row>
    <row r="12" spans="2:2">
      <c r="B12" t="s">
        <v>30</v>
      </c>
    </row>
    <row r="13" spans="2:2">
      <c r="B13" t="s">
        <v>31</v>
      </c>
    </row>
    <row r="14" spans="2:2">
      <c r="B14" t="s">
        <v>37</v>
      </c>
    </row>
    <row r="18" spans="2:2">
      <c r="B18" t="s">
        <v>25</v>
      </c>
    </row>
    <row r="19" spans="2:2">
      <c r="B19" t="s">
        <v>32</v>
      </c>
    </row>
    <row r="20" spans="2:2">
      <c r="B20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2022-09-30T13:03:11Z</dcterms:modified>
</cp:coreProperties>
</file>