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0" yWindow="465" windowWidth="23265" windowHeight="12585" activeTab="3"/>
  </bookViews>
  <sheets>
    <sheet name="MCC M1 Sem.7 sess.1 et 2 " sheetId="7" r:id="rId1"/>
    <sheet name="MCC M1 Sem.8 sess.1 et 2 " sheetId="10" r:id="rId2"/>
    <sheet name="MCC M2 Sem.9 sess.1 et 2 " sheetId="11" r:id="rId3"/>
    <sheet name="MCC M2 Sem.10 sess.1 " sheetId="9" r:id="rId4"/>
    <sheet name="Feuil2" sheetId="2" r:id="rId5"/>
  </sheets>
  <definedNames>
    <definedName name="Nature_des_épreuves_CC">Feuil2!$B$4:$B$20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2" i="7" l="1"/>
  <c r="R57" i="10"/>
  <c r="R36" i="9"/>
  <c r="R50" i="11"/>
  <c r="F36" i="9" l="1"/>
  <c r="F50" i="11"/>
  <c r="F57" i="10"/>
  <c r="S36" i="9"/>
  <c r="Q36" i="9"/>
  <c r="P36" i="9"/>
  <c r="S50" i="11"/>
  <c r="Q50" i="11"/>
  <c r="P50" i="11"/>
  <c r="S57" i="10"/>
  <c r="Q57" i="10"/>
  <c r="P57" i="10"/>
  <c r="S42" i="7"/>
  <c r="Q42" i="7"/>
  <c r="P42" i="7"/>
  <c r="F42" i="7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2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<sst xmlns="http://schemas.openxmlformats.org/spreadsheetml/2006/main" count="408" uniqueCount="153">
  <si>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</si>
  <si>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</si>
  <si>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</si>
  <si>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</si>
  <si>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</si>
  <si>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</si>
  <si>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</si>
  <si>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</si>
  <si>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</si>
  <si>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</si>
  <si>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</si>
  <si>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</si>
  <si>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</si>
  <si>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</si>
  <si>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</si>
  <si>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</si>
  <si>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</si>
  <si>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</si>
  <si>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</si>
  <si>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</si>
  <si>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</si>
  <si>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</si>
  <si>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</si>
  <si>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</si>
  <si>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</si>
  <si>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</si>
  <si>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</si>
  <si>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</si>
  <si>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</si>
  <si>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</si>
  <si>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</si>
  <si>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</si>
  <si>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</si>
  <si>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</si>
  <si>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</si>
  <si>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</si>
  <si>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</si>
  <si>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</si>
  <si>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</si>
  <si>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</si>
  <si>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</si>
  <si>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M</t>
  </si>
  <si>
    <t>Resp. Parcours</t>
  </si>
  <si>
    <t>Culture commune</t>
  </si>
  <si>
    <t>Resp. parcours</t>
  </si>
  <si>
    <t>Mémoire</t>
  </si>
  <si>
    <t>Stage</t>
  </si>
  <si>
    <t>Année de la Formation/Domaine/Mention : M1 MEEF Second degré</t>
  </si>
  <si>
    <t>Responsable de la Formation : Hervé Gaussier</t>
  </si>
  <si>
    <t xml:space="preserve">Commentaires : </t>
  </si>
  <si>
    <t>les UEs coloriées en bleu sont les UEs de culture commune</t>
  </si>
  <si>
    <t>M : UE mutualisée</t>
  </si>
  <si>
    <t>Parcours-type : EMCC</t>
  </si>
  <si>
    <t>Année de la Formation/Domaine/Mention : M2 MEEF Second degré</t>
  </si>
  <si>
    <t>Interprétation, déchiffrage vocal Apprentissage, accompagnement choral</t>
  </si>
  <si>
    <t>Didactique de l'éducation musicale : initiation</t>
  </si>
  <si>
    <r>
      <t xml:space="preserve">UE3 : La recherche comme éclairage sur la posture professionnelle   RECH701 - </t>
    </r>
    <r>
      <rPr>
        <b/>
        <sz val="11"/>
        <color rgb="FFFF0000"/>
        <rFont val="Calibri"/>
        <family val="2"/>
        <scheme val="minor"/>
      </rPr>
      <t>M</t>
    </r>
  </si>
  <si>
    <t>Didactique de l'éducation musicale : approfondissement</t>
  </si>
  <si>
    <t xml:space="preserve">Interprétation, déchiffrage vocal. Apprentissage, accompagnement choral </t>
  </si>
  <si>
    <t>Conception et mise en oeuvre de son enseignement / Analyse de pratique</t>
  </si>
  <si>
    <t>Interprétation, déchiffrage vocal. Apprentissage, accompagnement choral</t>
  </si>
  <si>
    <t>Conception et construction de son enseignement/Analyse de pratique</t>
  </si>
  <si>
    <t>Responsable de l'Année : Myriam  FRINAULT</t>
  </si>
  <si>
    <t>Parcours pédagogique (le cas échéant) : Myriam  FRINAULT</t>
  </si>
  <si>
    <r>
      <t xml:space="preserve">UE4 : Histoire et langage musical 1  </t>
    </r>
    <r>
      <rPr>
        <b/>
        <sz val="11"/>
        <color theme="6" tint="-0.499984740745262"/>
        <rFont val="Calibri"/>
        <family val="2"/>
        <scheme val="minor"/>
      </rPr>
      <t>(M partielle avec M2)</t>
    </r>
  </si>
  <si>
    <r>
      <t>UE4 : Histoire et langage musical 3</t>
    </r>
    <r>
      <rPr>
        <b/>
        <sz val="11"/>
        <color theme="6" tint="-0.499984740745262"/>
        <rFont val="Calibri"/>
        <family val="2"/>
        <scheme val="minor"/>
      </rPr>
      <t xml:space="preserve"> M partielle  avec M1</t>
    </r>
  </si>
  <si>
    <r>
      <t xml:space="preserve">UE5 :  Culture vocale 1 </t>
    </r>
    <r>
      <rPr>
        <b/>
        <sz val="11"/>
        <color theme="6" tint="-0.499984740745262"/>
        <rFont val="Calibri"/>
        <family val="2"/>
        <scheme val="minor"/>
      </rPr>
      <t>(M partielle avec M2)</t>
    </r>
    <r>
      <rPr>
        <b/>
        <sz val="11"/>
        <color rgb="FF000000"/>
        <rFont val="Calibri"/>
        <family val="2"/>
        <scheme val="minor"/>
      </rPr>
      <t xml:space="preserve"> CVO 701</t>
    </r>
  </si>
  <si>
    <t>UE6 :  Approche disciplinaire et environnement didactique 1  DIDA 701</t>
  </si>
  <si>
    <r>
      <t xml:space="preserve">UE5 : Histoire et langage musical  2 </t>
    </r>
    <r>
      <rPr>
        <b/>
        <sz val="11"/>
        <color theme="6" tint="-0.499984740745262"/>
        <rFont val="Calibri"/>
        <family val="2"/>
        <scheme val="minor"/>
      </rPr>
      <t>(M partielle avec M2)</t>
    </r>
    <r>
      <rPr>
        <b/>
        <sz val="11"/>
        <color rgb="FF000000"/>
        <rFont val="Calibri"/>
        <family val="2"/>
        <scheme val="minor"/>
      </rPr>
      <t xml:space="preserve"> </t>
    </r>
  </si>
  <si>
    <r>
      <t xml:space="preserve">UE6 :  Culture vocale 2 </t>
    </r>
    <r>
      <rPr>
        <b/>
        <sz val="11"/>
        <color theme="6" tint="-0.499984740745262"/>
        <rFont val="Calibri"/>
        <family val="2"/>
        <scheme val="minor"/>
      </rPr>
      <t>(M partielle avec M2)</t>
    </r>
    <r>
      <rPr>
        <b/>
        <sz val="11"/>
        <color rgb="FF000000"/>
        <rFont val="Calibri"/>
        <family val="2"/>
        <scheme val="minor"/>
      </rPr>
      <t xml:space="preserve">  CVO801</t>
    </r>
  </si>
  <si>
    <r>
      <t xml:space="preserve">UE7 :  Approche disciplinaire et environnement didactique  2 </t>
    </r>
    <r>
      <rPr>
        <b/>
        <sz val="11"/>
        <color theme="6" tint="-0.499984740745262"/>
        <rFont val="Calibri"/>
        <family val="2"/>
        <scheme val="minor"/>
      </rPr>
      <t>(M partielle avec M2)</t>
    </r>
    <r>
      <rPr>
        <b/>
        <sz val="11"/>
        <color rgb="FF000000"/>
        <rFont val="Calibri"/>
        <family val="2"/>
        <scheme val="minor"/>
      </rPr>
      <t xml:space="preserve"> DIDA 801</t>
    </r>
  </si>
  <si>
    <r>
      <t xml:space="preserve">UE5 :  Culture vocale 3 </t>
    </r>
    <r>
      <rPr>
        <b/>
        <sz val="11"/>
        <color theme="6" tint="-0.499984740745262"/>
        <rFont val="Calibri"/>
        <family val="2"/>
        <scheme val="minor"/>
      </rPr>
      <t>M partielle  avec M1</t>
    </r>
    <r>
      <rPr>
        <b/>
        <sz val="11"/>
        <color rgb="FF000000"/>
        <rFont val="Calibri"/>
        <family val="2"/>
        <scheme val="minor"/>
      </rPr>
      <t xml:space="preserve"> CVO 901</t>
    </r>
  </si>
  <si>
    <t>UE6 :  Enseignement et apprentissages 1   DIDA 901</t>
  </si>
  <si>
    <r>
      <t xml:space="preserve">UE4 : Culture vocale 4 </t>
    </r>
    <r>
      <rPr>
        <b/>
        <sz val="11"/>
        <color theme="6" tint="-0.499984740745262"/>
        <rFont val="Calibri"/>
        <family val="2"/>
        <scheme val="minor"/>
      </rPr>
      <t>M partielle  avec M1</t>
    </r>
    <r>
      <rPr>
        <b/>
        <sz val="11"/>
        <color rgb="FF000000"/>
        <rFont val="Calibri"/>
        <family val="2"/>
        <scheme val="minor"/>
      </rPr>
      <t xml:space="preserve"> CVO 1001</t>
    </r>
  </si>
  <si>
    <r>
      <t>UE 5:  Enseignement et apprentissages 2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6" tint="-0.499984740745262"/>
        <rFont val="Calibri"/>
        <family val="2"/>
        <scheme val="minor"/>
      </rPr>
      <t>M partielle  avec M1</t>
    </r>
    <r>
      <rPr>
        <b/>
        <sz val="11"/>
        <color rgb="FF000000"/>
        <rFont val="Calibri"/>
        <family val="2"/>
        <scheme val="minor"/>
      </rPr>
      <t xml:space="preserve"> DIDA 1001</t>
    </r>
  </si>
  <si>
    <t>MUSI 701 - Culture musicale et artistique (16h) . Analyse comparée (20h)</t>
  </si>
  <si>
    <t xml:space="preserve">MUSI 702 - Langage musical  FM : 10 h  Ecriture : 24 h </t>
  </si>
  <si>
    <r>
      <rPr>
        <b/>
        <sz val="11"/>
        <color theme="1"/>
        <rFont val="Calibri"/>
        <family val="2"/>
        <scheme val="minor"/>
      </rPr>
      <t>MUS 801</t>
    </r>
    <r>
      <rPr>
        <sz val="11"/>
        <color theme="1"/>
        <rFont val="Calibri"/>
        <family val="2"/>
        <scheme val="minor"/>
      </rPr>
      <t xml:space="preserve"> Culture musicale et artistique (16h) . Analyse comparée (20h)  </t>
    </r>
  </si>
  <si>
    <r>
      <rPr>
        <b/>
        <sz val="11"/>
        <color theme="1"/>
        <rFont val="Calibri"/>
        <family val="2"/>
        <scheme val="minor"/>
      </rPr>
      <t>MUS 802</t>
    </r>
    <r>
      <rPr>
        <sz val="11"/>
        <color theme="1"/>
        <rFont val="Calibri"/>
        <family val="2"/>
        <scheme val="minor"/>
      </rPr>
      <t xml:space="preserve">  Langage musical  FM : 8 h  - Ecriture/Arrangement  : 16 h</t>
    </r>
  </si>
  <si>
    <t xml:space="preserve">MUS 901 Culture musicale et artistique (8h)  Analyse comparée (10h)  </t>
  </si>
  <si>
    <t xml:space="preserve"> MUS902 Langage musical  FM : 6 h Ecriture/Arrangement  : 8 h</t>
  </si>
  <si>
    <t xml:space="preserve">Oral ou Ecrit </t>
  </si>
  <si>
    <r>
      <rPr>
        <b/>
        <sz val="11"/>
        <color indexed="64"/>
        <rFont val="Calibri"/>
        <family val="2"/>
      </rPr>
      <t xml:space="preserve">UE1 : Enjeux, valeurs, et connaissances du système éducatif français et de ses acteurs              EDUC701 - </t>
    </r>
    <r>
      <rPr>
        <b/>
        <sz val="11"/>
        <color indexed="2"/>
        <rFont val="Calibri"/>
        <family val="2"/>
      </rPr>
      <t>M</t>
    </r>
  </si>
  <si>
    <r>
      <rPr>
        <b/>
        <sz val="11"/>
        <color indexed="64"/>
        <rFont val="Calibri"/>
        <family val="2"/>
      </rPr>
      <t xml:space="preserve">UE2 : Processus d’apprentissage et accessibilité aux savoirs pour tous   EDUC702 - </t>
    </r>
    <r>
      <rPr>
        <b/>
        <sz val="11"/>
        <color indexed="2"/>
        <rFont val="Calibri"/>
        <family val="2"/>
      </rPr>
      <t>M</t>
    </r>
  </si>
  <si>
    <t>Dossier ou écrit</t>
  </si>
  <si>
    <t>RECHERCHE</t>
  </si>
  <si>
    <t xml:space="preserve">Oral </t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</si>
  <si>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</si>
  <si>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t>Dossier</t>
  </si>
  <si>
    <r>
      <t xml:space="preserve">UE2 : Langue vivante - </t>
    </r>
    <r>
      <rPr>
        <b/>
        <sz val="11"/>
        <color rgb="FFFF0000"/>
        <rFont val="Calibri"/>
        <family val="2"/>
        <scheme val="minor"/>
      </rPr>
      <t>parcours non linguistes -</t>
    </r>
    <r>
      <rPr>
        <b/>
        <sz val="11"/>
        <color rgb="FF000000"/>
        <rFont val="Calibri"/>
        <family val="2"/>
        <scheme val="minor"/>
      </rPr>
      <t xml:space="preserve"> (UE non compensable) - LANG801</t>
    </r>
  </si>
  <si>
    <t>Ecrit ou oral</t>
  </si>
  <si>
    <r>
      <rPr>
        <b/>
        <sz val="11"/>
        <color indexed="64"/>
        <rFont val="Calibri"/>
        <family val="2"/>
      </rPr>
      <t xml:space="preserve">UE3 : UE  Recherche « Didactique disciplinaire » et mémoire  RECH-MEM801 - </t>
    </r>
    <r>
      <rPr>
        <b/>
        <sz val="11"/>
        <color indexed="2"/>
        <rFont val="Calibri"/>
        <family val="2"/>
      </rPr>
      <t>M</t>
    </r>
  </si>
  <si>
    <t>Dossier (écrit du mémoire)</t>
  </si>
  <si>
    <t>50% (1)</t>
  </si>
  <si>
    <t>Report automatique à 10/20</t>
  </si>
  <si>
    <t>ET1 : dossier et/ou écrit et/ou oral</t>
  </si>
  <si>
    <t>Dossier et/ou écrit et/ou oral</t>
  </si>
  <si>
    <t>ET2 : dossier et/ou écrit et/ou oral</t>
  </si>
  <si>
    <t>SEMINAIRES</t>
  </si>
  <si>
    <t>Report validation présence (ou visio) à 2 séminaires</t>
  </si>
  <si>
    <r>
      <rPr>
        <b/>
        <sz val="11"/>
        <color indexed="64"/>
        <rFont val="Calibri"/>
        <family val="2"/>
      </rPr>
      <t xml:space="preserve">UE4 : Stage d’observation et de pratique accompagnée (UE non compensable)     STAG801 - </t>
    </r>
    <r>
      <rPr>
        <b/>
        <sz val="11"/>
        <color indexed="2"/>
        <rFont val="Calibri"/>
        <family val="2"/>
      </rPr>
      <t>M</t>
    </r>
  </si>
  <si>
    <t>Dossier et/ou écrit et/ou oral (2)</t>
  </si>
  <si>
    <t>écrit et/ou oral (1)</t>
  </si>
  <si>
    <t>Suivi de stage</t>
  </si>
  <si>
    <t>Report du suivi de stage</t>
  </si>
  <si>
    <t>Interprétation, déchiffrage vocal, apprentissage, accompagnement choral</t>
  </si>
  <si>
    <t>Commentaires : colonne K, report possible si la note est égale ou supérieure à 9.</t>
  </si>
  <si>
    <t>(1) Sauf pour parcours EPS (CC1 : 70%, CC2 30%, voir MCCC du parcours EPS)
(2) UE STAG801 : note seuil de 10/20 à l'ET.</t>
  </si>
  <si>
    <t>colonne K, report possible si la note est égale ou supérieure à 9.</t>
  </si>
  <si>
    <t>(1) Validation par le responsable de l'UE (voir règlement des études)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</si>
  <si>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</si>
  <si>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</si>
  <si>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M                            Culture commune</t>
  </si>
  <si>
    <t xml:space="preserve">Report automatique à 10 </t>
  </si>
  <si>
    <t>Soutenance orale du mémoire</t>
  </si>
  <si>
    <t>Validation du stage (1)</t>
  </si>
  <si>
    <t>Report validation du stage</t>
  </si>
  <si>
    <t>UE3 : Langue vivante sauf pour parcours langues (UE non compensable)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</si>
  <si>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</si>
  <si>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</si>
  <si>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</si>
  <si>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</si>
  <si>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t>Pratique de stage</t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</si>
  <si>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</si>
  <si>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COMPOSANTE : INSPE</t>
  </si>
  <si>
    <t>SEMESTRE 7</t>
  </si>
  <si>
    <t>SEMESTRE 8</t>
  </si>
  <si>
    <t>SEMESTRE 9</t>
  </si>
  <si>
    <t xml:space="preserve">SEMESTRE 10 </t>
  </si>
  <si>
    <t>Responsable de l'Année : Eric HOSTETTLER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</si>
  <si>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</si>
  <si>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</si>
  <si>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</si>
  <si>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</si>
  <si>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</si>
  <si>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</si>
  <si>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</si>
  <si>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Régime Formation</t>
  </si>
  <si>
    <t>Modalité Formation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</si>
  <si>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</si>
  <si>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</si>
  <si>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En cas de circonstances exceptionnelles affectant le déroulement normal des examens, des adaptations des modalités d'évaluation pourront être mises en place après vote par les instances concernées</t>
  </si>
  <si>
    <t>sont mis en attente jusqu'à la fin du S4. Le stage est alors validé si l'UE STAG1001 est validée.</t>
  </si>
  <si>
    <t xml:space="preserve">(1) En cas d'avis réservé à la validation du stage, les résultats à l'UE STAG-MEM901 </t>
  </si>
  <si>
    <t>RNCP31852BC01 - Compétences communes à tous les professeurs et personnels d'éducation</t>
  </si>
  <si>
    <t>RNCP31852BC05 - Communication spécialisée pour le transfert de connaissances</t>
  </si>
  <si>
    <t>RNCP31852BC02 - Compétences communes à tous les professeurs</t>
  </si>
  <si>
    <t>RNSP31852BC02 - Compétences communes à tous les professeurs</t>
  </si>
  <si>
    <t>RNCP31852BC04 -Développer des savoirs hautement spécialisés et les intégrer</t>
  </si>
  <si>
    <t>Oral ou Ecrit</t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</si>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</sst>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indexed="64"/>
      <name val="Calibri"/>
      <family val="2"/>
    </font>
    <font>
      <b/>
      <sz val="11"/>
      <color indexed="2"/>
      <name val="Calibri"/>
      <family val="2"/>
    </font>
    <font>
      <sz val="11"/>
      <color indexed="2"/>
      <name val="Calibri"/>
      <family val="2"/>
    </font>
    <font>
      <sz val="11"/>
      <name val="Calibri"/>
      <family val="2"/>
    </font>
    <font>
      <b/>
      <sz val="11"/>
      <color rgb="FFFF0000"/>
      <name val="Calibri (Corps)_x0000_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6D9F1"/>
      </patternFill>
    </fill>
    <fill>
      <patternFill patternType="solid">
        <fgColor theme="8" tint="0.59999389629810485"/>
        <bgColor rgb="FFD9D9D9"/>
      </patternFill>
    </fill>
    <fill>
      <patternFill patternType="solid">
        <fgColor rgb="FFE6E0EC"/>
        <bgColor rgb="FFD9D9D9"/>
      </patternFill>
    </fill>
    <fill>
      <patternFill patternType="solid">
        <fgColor rgb="FFB7DEE8"/>
        <bgColor rgb="FFC6D9F1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41312"/>
      </left>
      <right/>
      <top/>
      <bottom style="thin">
        <color rgb="FF141312"/>
      </bottom>
      <diagonal/>
    </border>
    <border>
      <left style="thin">
        <color rgb="FF141312"/>
      </left>
      <right style="medium">
        <color rgb="FF141312"/>
      </right>
      <top style="medium">
        <color rgb="FF141312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rgb="FF141312"/>
      </left>
      <right style="medium">
        <color rgb="FF141312"/>
      </right>
      <top/>
      <bottom style="thin">
        <color rgb="FF14131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/>
      <bottom/>
      <diagonal/>
    </border>
    <border>
      <left/>
      <right style="hair">
        <color theme="1"/>
      </right>
      <top/>
      <bottom/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thin">
        <color rgb="FF141312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141312"/>
      </top>
      <bottom style="thin">
        <color rgb="FF141312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3" xfId="0" applyFill="1" applyBorder="1"/>
    <xf numFmtId="0" fontId="0" fillId="0" borderId="40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3" borderId="52" xfId="0" applyFill="1" applyBorder="1"/>
    <xf numFmtId="0" fontId="0" fillId="3" borderId="53" xfId="0" applyFill="1" applyBorder="1"/>
    <xf numFmtId="0" fontId="0" fillId="3" borderId="54" xfId="0" applyFill="1" applyBorder="1"/>
    <xf numFmtId="0" fontId="0" fillId="3" borderId="31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55" xfId="0" applyFill="1" applyBorder="1"/>
    <xf numFmtId="0" fontId="0" fillId="3" borderId="59" xfId="0" applyFill="1" applyBorder="1"/>
    <xf numFmtId="0" fontId="0" fillId="3" borderId="42" xfId="0" applyFill="1" applyBorder="1"/>
    <xf numFmtId="0" fontId="0" fillId="3" borderId="45" xfId="0" applyFill="1" applyBorder="1"/>
    <xf numFmtId="0" fontId="0" fillId="3" borderId="4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6" xfId="0" applyFill="1" applyBorder="1"/>
    <xf numFmtId="0" fontId="0" fillId="3" borderId="57" xfId="0" applyFill="1" applyBorder="1"/>
    <xf numFmtId="0" fontId="0" fillId="3" borderId="58" xfId="0" applyFill="1" applyBorder="1"/>
    <xf numFmtId="0" fontId="0" fillId="3" borderId="60" xfId="0" applyFill="1" applyBorder="1"/>
    <xf numFmtId="0" fontId="0" fillId="3" borderId="61" xfId="0" applyFill="1" applyBorder="1"/>
    <xf numFmtId="0" fontId="0" fillId="3" borderId="62" xfId="0" applyFill="1" applyBorder="1"/>
    <xf numFmtId="0" fontId="0" fillId="2" borderId="46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/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25" xfId="0" applyFont="1" applyBorder="1"/>
    <xf numFmtId="0" fontId="0" fillId="0" borderId="64" xfId="0" applyFont="1" applyBorder="1" applyAlignment="1">
      <alignment horizontal="center" vertical="center"/>
    </xf>
    <xf numFmtId="0" fontId="0" fillId="0" borderId="30" xfId="0" applyFont="1" applyBorder="1"/>
    <xf numFmtId="0" fontId="8" fillId="6" borderId="63" xfId="0" applyFont="1" applyFill="1" applyBorder="1" applyAlignment="1">
      <alignment vertical="center"/>
    </xf>
    <xf numFmtId="0" fontId="0" fillId="0" borderId="6" xfId="0" applyFont="1" applyBorder="1"/>
    <xf numFmtId="0" fontId="0" fillId="0" borderId="30" xfId="0" applyFont="1" applyBorder="1" applyAlignment="1">
      <alignment horizontal="right"/>
    </xf>
    <xf numFmtId="0" fontId="0" fillId="0" borderId="6" xfId="0" applyFont="1" applyBorder="1" applyAlignment="1">
      <alignment horizontal="right" wrapText="1"/>
    </xf>
    <xf numFmtId="0" fontId="0" fillId="0" borderId="29" xfId="0" applyFont="1" applyBorder="1" applyAlignment="1">
      <alignment horizontal="right"/>
    </xf>
    <xf numFmtId="0" fontId="0" fillId="0" borderId="28" xfId="0" applyFill="1" applyBorder="1"/>
    <xf numFmtId="0" fontId="0" fillId="0" borderId="26" xfId="0" applyFill="1" applyBorder="1"/>
    <xf numFmtId="0" fontId="0" fillId="0" borderId="25" xfId="0" applyFill="1" applyBorder="1"/>
    <xf numFmtId="0" fontId="0" fillId="0" borderId="27" xfId="0" applyFill="1" applyBorder="1"/>
    <xf numFmtId="0" fontId="0" fillId="0" borderId="16" xfId="0" applyFill="1" applyBorder="1"/>
    <xf numFmtId="0" fontId="16" fillId="0" borderId="0" xfId="0" applyFont="1" applyAlignment="1">
      <alignment horizontal="right" vertical="top" wrapText="1"/>
    </xf>
    <xf numFmtId="0" fontId="8" fillId="0" borderId="63" xfId="0" applyFont="1" applyFill="1" applyBorder="1" applyAlignment="1">
      <alignment vertical="center"/>
    </xf>
    <xf numFmtId="0" fontId="0" fillId="0" borderId="66" xfId="0" applyFont="1" applyBorder="1" applyAlignment="1">
      <alignment horizontal="center" vertical="center"/>
    </xf>
    <xf numFmtId="0" fontId="0" fillId="0" borderId="0" xfId="0" applyFont="1" applyBorder="1"/>
    <xf numFmtId="0" fontId="0" fillId="3" borderId="18" xfId="0" applyFill="1" applyBorder="1"/>
    <xf numFmtId="0" fontId="8" fillId="6" borderId="65" xfId="0" applyFont="1" applyFill="1" applyBorder="1" applyAlignment="1" applyProtection="1">
      <alignment vertical="center"/>
    </xf>
    <xf numFmtId="0" fontId="0" fillId="0" borderId="29" xfId="0" applyFont="1" applyBorder="1"/>
    <xf numFmtId="0" fontId="8" fillId="0" borderId="63" xfId="0" applyFont="1" applyFill="1" applyBorder="1" applyAlignment="1">
      <alignment vertical="center" wrapText="1"/>
    </xf>
    <xf numFmtId="0" fontId="0" fillId="0" borderId="30" xfId="0" applyFont="1" applyBorder="1" applyAlignment="1">
      <alignment horizontal="right" wrapText="1"/>
    </xf>
    <xf numFmtId="0" fontId="0" fillId="0" borderId="6" xfId="0" applyFill="1" applyBorder="1" applyAlignment="1">
      <alignment horizontal="center"/>
    </xf>
    <xf numFmtId="0" fontId="0" fillId="0" borderId="6" xfId="0" applyFont="1" applyBorder="1" applyAlignment="1">
      <alignment horizontal="right"/>
    </xf>
    <xf numFmtId="0" fontId="8" fillId="0" borderId="65" xfId="0" applyFont="1" applyFill="1" applyBorder="1" applyAlignment="1" applyProtection="1">
      <alignment vertical="center" wrapText="1"/>
    </xf>
    <xf numFmtId="0" fontId="1" fillId="0" borderId="2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9" fontId="0" fillId="0" borderId="26" xfId="0" applyNumberFormat="1" applyBorder="1"/>
    <xf numFmtId="9" fontId="0" fillId="0" borderId="26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9" fontId="0" fillId="0" borderId="26" xfId="0" applyNumberFormat="1" applyBorder="1" applyAlignment="1">
      <alignment vertical="center"/>
    </xf>
    <xf numFmtId="0" fontId="15" fillId="0" borderId="28" xfId="0" applyFont="1" applyBorder="1"/>
    <xf numFmtId="0" fontId="15" fillId="0" borderId="3" xfId="0" applyFont="1" applyBorder="1"/>
    <xf numFmtId="0" fontId="15" fillId="0" borderId="27" xfId="0" applyFont="1" applyBorder="1"/>
    <xf numFmtId="0" fontId="0" fillId="0" borderId="29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16" fillId="0" borderId="15" xfId="0" applyFont="1" applyBorder="1" applyAlignment="1">
      <alignment horizontal="center"/>
    </xf>
    <xf numFmtId="9" fontId="16" fillId="0" borderId="26" xfId="0" applyNumberFormat="1" applyFont="1" applyBorder="1"/>
    <xf numFmtId="9" fontId="16" fillId="0" borderId="27" xfId="0" applyNumberFormat="1" applyFont="1" applyFill="1" applyBorder="1" applyAlignment="1">
      <alignment horizontal="center"/>
    </xf>
    <xf numFmtId="0" fontId="19" fillId="0" borderId="25" xfId="0" applyFont="1" applyFill="1" applyBorder="1"/>
    <xf numFmtId="9" fontId="19" fillId="0" borderId="26" xfId="0" applyNumberFormat="1" applyFont="1" applyFill="1" applyBorder="1"/>
    <xf numFmtId="0" fontId="19" fillId="0" borderId="15" xfId="0" applyFont="1" applyFill="1" applyBorder="1" applyAlignment="1">
      <alignment horizontal="center"/>
    </xf>
    <xf numFmtId="0" fontId="0" fillId="0" borderId="3" xfId="0" applyFill="1" applyBorder="1"/>
    <xf numFmtId="17" fontId="19" fillId="0" borderId="25" xfId="0" applyNumberFormat="1" applyFont="1" applyFill="1" applyBorder="1"/>
    <xf numFmtId="0" fontId="19" fillId="0" borderId="25" xfId="0" applyFont="1" applyFill="1" applyBorder="1" applyAlignment="1">
      <alignment horizontal="center"/>
    </xf>
    <xf numFmtId="9" fontId="19" fillId="0" borderId="26" xfId="0" applyNumberFormat="1" applyFont="1" applyFill="1" applyBorder="1" applyAlignment="1">
      <alignment horizontal="center"/>
    </xf>
    <xf numFmtId="17" fontId="19" fillId="0" borderId="25" xfId="0" applyNumberFormat="1" applyFont="1" applyFill="1" applyBorder="1" applyAlignment="1">
      <alignment horizontal="center"/>
    </xf>
    <xf numFmtId="0" fontId="16" fillId="0" borderId="25" xfId="0" applyFont="1" applyFill="1" applyBorder="1"/>
    <xf numFmtId="0" fontId="16" fillId="0" borderId="17" xfId="0" applyFont="1" applyFill="1" applyBorder="1"/>
    <xf numFmtId="0" fontId="16" fillId="0" borderId="28" xfId="0" applyFont="1" applyFill="1" applyBorder="1"/>
    <xf numFmtId="0" fontId="16" fillId="0" borderId="26" xfId="0" applyFont="1" applyFill="1" applyBorder="1"/>
    <xf numFmtId="0" fontId="16" fillId="0" borderId="16" xfId="0" applyFont="1" applyFill="1" applyBorder="1"/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9" fontId="0" fillId="0" borderId="26" xfId="0" applyNumberFormat="1" applyFill="1" applyBorder="1" applyAlignment="1">
      <alignment vertical="center"/>
    </xf>
    <xf numFmtId="0" fontId="16" fillId="0" borderId="27" xfId="0" applyFont="1" applyFill="1" applyBorder="1"/>
    <xf numFmtId="0" fontId="16" fillId="0" borderId="3" xfId="0" applyFont="1" applyFill="1" applyBorder="1"/>
    <xf numFmtId="9" fontId="0" fillId="0" borderId="26" xfId="0" applyNumberFormat="1" applyFill="1" applyBorder="1"/>
    <xf numFmtId="0" fontId="16" fillId="0" borderId="40" xfId="0" applyFont="1" applyFill="1" applyBorder="1"/>
    <xf numFmtId="0" fontId="21" fillId="7" borderId="68" xfId="0" applyFont="1" applyFill="1" applyBorder="1" applyAlignment="1">
      <alignment horizontal="center"/>
    </xf>
    <xf numFmtId="0" fontId="20" fillId="7" borderId="69" xfId="0" applyFont="1" applyFill="1" applyBorder="1" applyAlignment="1">
      <alignment horizontal="center"/>
    </xf>
    <xf numFmtId="0" fontId="0" fillId="7" borderId="15" xfId="0" applyFill="1" applyBorder="1"/>
    <xf numFmtId="0" fontId="0" fillId="7" borderId="24" xfId="0" applyFill="1" applyBorder="1"/>
    <xf numFmtId="0" fontId="16" fillId="7" borderId="25" xfId="0" applyFont="1" applyFill="1" applyBorder="1" applyAlignment="1">
      <alignment wrapText="1"/>
    </xf>
    <xf numFmtId="9" fontId="0" fillId="7" borderId="3" xfId="0" applyNumberFormat="1" applyFill="1" applyBorder="1"/>
    <xf numFmtId="0" fontId="0" fillId="9" borderId="70" xfId="0" applyFill="1" applyBorder="1"/>
    <xf numFmtId="0" fontId="0" fillId="9" borderId="71" xfId="0" applyFill="1" applyBorder="1"/>
    <xf numFmtId="0" fontId="0" fillId="9" borderId="72" xfId="0" applyFill="1" applyBorder="1"/>
    <xf numFmtId="0" fontId="0" fillId="9" borderId="73" xfId="0" applyFill="1" applyBorder="1"/>
    <xf numFmtId="0" fontId="0" fillId="7" borderId="0" xfId="0" applyFill="1"/>
    <xf numFmtId="0" fontId="20" fillId="7" borderId="68" xfId="0" applyFont="1" applyFill="1" applyBorder="1" applyAlignment="1">
      <alignment horizontal="center"/>
    </xf>
    <xf numFmtId="0" fontId="20" fillId="7" borderId="76" xfId="0" applyFont="1" applyFill="1" applyBorder="1" applyAlignment="1">
      <alignment horizontal="center"/>
    </xf>
    <xf numFmtId="0" fontId="20" fillId="7" borderId="75" xfId="0" applyFont="1" applyFill="1" applyBorder="1" applyAlignment="1">
      <alignment horizontal="center"/>
    </xf>
    <xf numFmtId="0" fontId="0" fillId="7" borderId="28" xfId="0" applyFill="1" applyBorder="1"/>
    <xf numFmtId="0" fontId="0" fillId="7" borderId="17" xfId="0" applyFill="1" applyBorder="1"/>
    <xf numFmtId="0" fontId="0" fillId="7" borderId="25" xfId="0" applyFill="1" applyBorder="1"/>
    <xf numFmtId="0" fontId="0" fillId="7" borderId="26" xfId="0" applyFill="1" applyBorder="1"/>
    <xf numFmtId="0" fontId="0" fillId="10" borderId="77" xfId="0" applyFill="1" applyBorder="1"/>
    <xf numFmtId="0" fontId="0" fillId="10" borderId="78" xfId="0" applyFill="1" applyBorder="1"/>
    <xf numFmtId="0" fontId="0" fillId="10" borderId="79" xfId="0" applyFill="1" applyBorder="1"/>
    <xf numFmtId="0" fontId="0" fillId="10" borderId="80" xfId="0" applyFill="1" applyBorder="1"/>
    <xf numFmtId="0" fontId="0" fillId="0" borderId="76" xfId="0" applyBorder="1"/>
    <xf numFmtId="0" fontId="0" fillId="0" borderId="76" xfId="0" applyBorder="1" applyAlignment="1">
      <alignment horizontal="center"/>
    </xf>
    <xf numFmtId="0" fontId="20" fillId="0" borderId="81" xfId="0" applyFont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5" xfId="0" applyBorder="1"/>
    <xf numFmtId="0" fontId="0" fillId="0" borderId="68" xfId="0" applyBorder="1"/>
    <xf numFmtId="0" fontId="0" fillId="10" borderId="86" xfId="0" applyFill="1" applyBorder="1"/>
    <xf numFmtId="0" fontId="20" fillId="11" borderId="63" xfId="0" applyFont="1" applyFill="1" applyBorder="1" applyAlignment="1">
      <alignment vertical="center"/>
    </xf>
    <xf numFmtId="0" fontId="22" fillId="7" borderId="75" xfId="0" applyFont="1" applyFill="1" applyBorder="1" applyAlignment="1">
      <alignment horizontal="center"/>
    </xf>
    <xf numFmtId="0" fontId="20" fillId="7" borderId="81" xfId="0" applyFont="1" applyFill="1" applyBorder="1" applyAlignment="1">
      <alignment horizontal="center"/>
    </xf>
    <xf numFmtId="0" fontId="0" fillId="7" borderId="27" xfId="0" applyFill="1" applyBorder="1"/>
    <xf numFmtId="9" fontId="0" fillId="7" borderId="27" xfId="0" applyNumberFormat="1" applyFill="1" applyBorder="1"/>
    <xf numFmtId="0" fontId="0" fillId="7" borderId="53" xfId="0" applyFill="1" applyBorder="1"/>
    <xf numFmtId="0" fontId="0" fillId="7" borderId="54" xfId="0" applyFill="1" applyBorder="1"/>
    <xf numFmtId="0" fontId="0" fillId="7" borderId="31" xfId="0" applyFill="1" applyBorder="1"/>
    <xf numFmtId="0" fontId="8" fillId="12" borderId="63" xfId="0" applyFont="1" applyFill="1" applyBorder="1" applyAlignment="1">
      <alignment vertical="center"/>
    </xf>
    <xf numFmtId="0" fontId="23" fillId="0" borderId="76" xfId="0" applyFont="1" applyBorder="1" applyAlignment="1">
      <alignment horizontal="center"/>
    </xf>
    <xf numFmtId="0" fontId="0" fillId="0" borderId="29" xfId="0" applyBorder="1" applyAlignment="1">
      <alignment horizontal="right"/>
    </xf>
    <xf numFmtId="9" fontId="0" fillId="0" borderId="27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15" xfId="0" applyFill="1" applyBorder="1"/>
    <xf numFmtId="0" fontId="1" fillId="0" borderId="3" xfId="0" applyFont="1" applyBorder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29" xfId="0" applyFont="1" applyBorder="1"/>
    <xf numFmtId="0" fontId="1" fillId="0" borderId="29" xfId="0" applyFont="1" applyBorder="1" applyAlignment="1">
      <alignment horizontal="center"/>
    </xf>
    <xf numFmtId="0" fontId="1" fillId="0" borderId="31" xfId="0" applyFont="1" applyBorder="1"/>
    <xf numFmtId="0" fontId="0" fillId="0" borderId="0" xfId="0" applyFont="1" applyBorder="1" applyAlignment="1">
      <alignment horizontal="center" vertical="center"/>
    </xf>
    <xf numFmtId="0" fontId="17" fillId="7" borderId="22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9" fontId="0" fillId="7" borderId="24" xfId="0" applyNumberFormat="1" applyFill="1" applyBorder="1"/>
    <xf numFmtId="0" fontId="0" fillId="7" borderId="3" xfId="0" applyFill="1" applyBorder="1"/>
    <xf numFmtId="0" fontId="0" fillId="7" borderId="23" xfId="0" applyFill="1" applyBorder="1"/>
    <xf numFmtId="0" fontId="1" fillId="0" borderId="3" xfId="0" applyFont="1" applyBorder="1" applyAlignment="1">
      <alignment horizontal="center"/>
    </xf>
    <xf numFmtId="0" fontId="0" fillId="7" borderId="16" xfId="0" applyFill="1" applyBorder="1"/>
    <xf numFmtId="0" fontId="0" fillId="0" borderId="0" xfId="0" applyBorder="1" applyAlignment="1">
      <alignment horizontal="center" vertical="center"/>
    </xf>
    <xf numFmtId="0" fontId="22" fillId="0" borderId="75" xfId="0" applyFont="1" applyBorder="1" applyAlignment="1">
      <alignment horizontal="center"/>
    </xf>
    <xf numFmtId="0" fontId="20" fillId="0" borderId="68" xfId="0" applyFont="1" applyBorder="1" applyAlignment="1">
      <alignment horizontal="center"/>
    </xf>
    <xf numFmtId="0" fontId="0" fillId="0" borderId="75" xfId="0" applyBorder="1"/>
    <xf numFmtId="0" fontId="0" fillId="0" borderId="87" xfId="0" applyBorder="1"/>
    <xf numFmtId="0" fontId="0" fillId="0" borderId="88" xfId="0" applyBorder="1"/>
    <xf numFmtId="0" fontId="22" fillId="0" borderId="76" xfId="0" applyFont="1" applyBorder="1" applyAlignment="1">
      <alignment horizontal="center"/>
    </xf>
    <xf numFmtId="0" fontId="0" fillId="0" borderId="81" xfId="0" applyBorder="1"/>
    <xf numFmtId="0" fontId="17" fillId="7" borderId="6" xfId="0" applyFont="1" applyFill="1" applyBorder="1"/>
    <xf numFmtId="0" fontId="1" fillId="7" borderId="6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20" fillId="0" borderId="68" xfId="0" applyFont="1" applyBorder="1"/>
    <xf numFmtId="0" fontId="20" fillId="0" borderId="75" xfId="0" applyFont="1" applyBorder="1"/>
    <xf numFmtId="0" fontId="0" fillId="0" borderId="89" xfId="0" applyBorder="1"/>
    <xf numFmtId="0" fontId="20" fillId="0" borderId="76" xfId="0" applyFont="1" applyBorder="1"/>
    <xf numFmtId="0" fontId="23" fillId="7" borderId="76" xfId="0" applyFont="1" applyFill="1" applyBorder="1" applyAlignment="1">
      <alignment horizontal="center"/>
    </xf>
    <xf numFmtId="0" fontId="0" fillId="7" borderId="89" xfId="0" applyFill="1" applyBorder="1"/>
    <xf numFmtId="0" fontId="0" fillId="7" borderId="83" xfId="0" applyFill="1" applyBorder="1"/>
    <xf numFmtId="0" fontId="0" fillId="7" borderId="82" xfId="0" applyFill="1" applyBorder="1"/>
    <xf numFmtId="0" fontId="0" fillId="7" borderId="84" xfId="0" applyFill="1" applyBorder="1"/>
    <xf numFmtId="0" fontId="16" fillId="0" borderId="3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0" fillId="7" borderId="28" xfId="0" applyFill="1" applyBorder="1" applyAlignment="1">
      <alignment wrapText="1"/>
    </xf>
    <xf numFmtId="9" fontId="0" fillId="7" borderId="26" xfId="0" applyNumberFormat="1" applyFill="1" applyBorder="1"/>
    <xf numFmtId="0" fontId="16" fillId="0" borderId="3" xfId="0" applyFont="1" applyFill="1" applyBorder="1" applyAlignment="1">
      <alignment horizontal="right"/>
    </xf>
    <xf numFmtId="0" fontId="20" fillId="11" borderId="63" xfId="0" applyFont="1" applyFill="1" applyBorder="1" applyAlignment="1">
      <alignment vertical="center" wrapText="1"/>
    </xf>
    <xf numFmtId="0" fontId="0" fillId="7" borderId="85" xfId="0" applyFill="1" applyBorder="1"/>
    <xf numFmtId="0" fontId="0" fillId="7" borderId="88" xfId="0" applyFill="1" applyBorder="1"/>
    <xf numFmtId="0" fontId="0" fillId="9" borderId="91" xfId="0" applyFill="1" applyBorder="1"/>
    <xf numFmtId="0" fontId="0" fillId="9" borderId="78" xfId="0" applyFill="1" applyBorder="1"/>
    <xf numFmtId="0" fontId="0" fillId="9" borderId="92" xfId="0" applyFill="1" applyBorder="1"/>
    <xf numFmtId="0" fontId="0" fillId="0" borderId="6" xfId="0" applyBorder="1" applyAlignment="1">
      <alignment horizontal="right"/>
    </xf>
    <xf numFmtId="0" fontId="20" fillId="0" borderId="81" xfId="0" applyFont="1" applyBorder="1"/>
    <xf numFmtId="0" fontId="20" fillId="0" borderId="75" xfId="0" applyFont="1" applyBorder="1" applyAlignment="1">
      <alignment horizontal="center"/>
    </xf>
    <xf numFmtId="0" fontId="0" fillId="0" borderId="28" xfId="0" applyBorder="1" applyAlignment="1">
      <alignment wrapText="1"/>
    </xf>
    <xf numFmtId="9" fontId="0" fillId="0" borderId="27" xfId="0" applyNumberFormat="1" applyBorder="1"/>
    <xf numFmtId="0" fontId="0" fillId="10" borderId="93" xfId="0" applyFill="1" applyBorder="1"/>
    <xf numFmtId="0" fontId="0" fillId="10" borderId="92" xfId="0" applyFill="1" applyBorder="1"/>
    <xf numFmtId="0" fontId="17" fillId="0" borderId="28" xfId="0" applyFont="1" applyBorder="1" applyAlignment="1">
      <alignment wrapText="1"/>
    </xf>
    <xf numFmtId="0" fontId="17" fillId="0" borderId="25" xfId="0" applyFont="1" applyBorder="1"/>
    <xf numFmtId="0" fontId="0" fillId="10" borderId="94" xfId="0" applyFill="1" applyBorder="1"/>
    <xf numFmtId="0" fontId="0" fillId="0" borderId="95" xfId="0" applyFont="1" applyBorder="1" applyAlignment="1">
      <alignment horizontal="right"/>
    </xf>
    <xf numFmtId="0" fontId="0" fillId="0" borderId="31" xfId="0" applyFont="1" applyBorder="1" applyAlignment="1">
      <alignment horizontal="right" vertical="top" wrapText="1"/>
    </xf>
    <xf numFmtId="9" fontId="0" fillId="0" borderId="95" xfId="0" applyNumberFormat="1" applyBorder="1" applyAlignment="1">
      <alignment horizontal="center"/>
    </xf>
    <xf numFmtId="0" fontId="20" fillId="0" borderId="96" xfId="0" applyFont="1" applyBorder="1"/>
    <xf numFmtId="0" fontId="20" fillId="11" borderId="98" xfId="0" applyFont="1" applyFill="1" applyBorder="1"/>
    <xf numFmtId="0" fontId="21" fillId="0" borderId="98" xfId="0" applyFont="1" applyBorder="1"/>
    <xf numFmtId="0" fontId="1" fillId="0" borderId="10" xfId="0" applyFont="1" applyBorder="1" applyAlignment="1">
      <alignment wrapText="1"/>
    </xf>
    <xf numFmtId="0" fontId="15" fillId="7" borderId="22" xfId="0" applyFont="1" applyFill="1" applyBorder="1" applyAlignment="1">
      <alignment horizontal="center"/>
    </xf>
    <xf numFmtId="0" fontId="0" fillId="7" borderId="15" xfId="0" applyFill="1" applyBorder="1" applyAlignment="1">
      <alignment wrapText="1"/>
    </xf>
    <xf numFmtId="0" fontId="0" fillId="7" borderId="45" xfId="0" applyFill="1" applyBorder="1"/>
    <xf numFmtId="0" fontId="0" fillId="7" borderId="52" xfId="0" applyFill="1" applyBorder="1"/>
    <xf numFmtId="0" fontId="0" fillId="7" borderId="41" xfId="0" applyFill="1" applyBorder="1"/>
    <xf numFmtId="0" fontId="0" fillId="7" borderId="2" xfId="0" applyFill="1" applyBorder="1"/>
    <xf numFmtId="0" fontId="15" fillId="7" borderId="6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7" borderId="57" xfId="0" applyFill="1" applyBorder="1"/>
    <xf numFmtId="0" fontId="0" fillId="7" borderId="55" xfId="0" applyFill="1" applyBorder="1"/>
    <xf numFmtId="0" fontId="15" fillId="7" borderId="30" xfId="0" applyFont="1" applyFill="1" applyBorder="1" applyAlignment="1">
      <alignment horizontal="center"/>
    </xf>
    <xf numFmtId="0" fontId="25" fillId="12" borderId="0" xfId="0" applyFont="1" applyFill="1" applyBorder="1" applyAlignment="1" applyProtection="1">
      <alignment horizontal="left" vertical="center" wrapText="1"/>
    </xf>
    <xf numFmtId="0" fontId="15" fillId="13" borderId="6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1" fillId="13" borderId="30" xfId="0" applyFont="1" applyFill="1" applyBorder="1" applyAlignment="1">
      <alignment horizontal="center"/>
    </xf>
    <xf numFmtId="0" fontId="0" fillId="13" borderId="25" xfId="0" applyFill="1" applyBorder="1"/>
    <xf numFmtId="9" fontId="0" fillId="13" borderId="27" xfId="0" applyNumberFormat="1" applyFill="1" applyBorder="1"/>
    <xf numFmtId="0" fontId="0" fillId="13" borderId="26" xfId="0" applyFill="1" applyBorder="1"/>
    <xf numFmtId="0" fontId="0" fillId="13" borderId="15" xfId="0" applyFill="1" applyBorder="1"/>
    <xf numFmtId="0" fontId="0" fillId="13" borderId="3" xfId="0" applyFill="1" applyBorder="1"/>
    <xf numFmtId="0" fontId="0" fillId="13" borderId="53" xfId="0" applyFill="1" applyBorder="1"/>
    <xf numFmtId="0" fontId="0" fillId="13" borderId="54" xfId="0" applyFill="1" applyBorder="1"/>
    <xf numFmtId="0" fontId="0" fillId="13" borderId="31" xfId="0" applyFill="1" applyBorder="1"/>
    <xf numFmtId="0" fontId="25" fillId="6" borderId="100" xfId="0" applyFont="1" applyFill="1" applyBorder="1" applyAlignment="1" applyProtection="1">
      <alignment horizontal="left" vertical="center"/>
    </xf>
    <xf numFmtId="0" fontId="15" fillId="7" borderId="6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right"/>
    </xf>
    <xf numFmtId="0" fontId="15" fillId="7" borderId="3" xfId="0" applyFont="1" applyFill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5" fillId="6" borderId="65" xfId="0" applyFont="1" applyFill="1" applyBorder="1" applyAlignment="1" applyProtection="1">
      <alignment vertical="center"/>
    </xf>
    <xf numFmtId="0" fontId="0" fillId="7" borderId="6" xfId="0" applyFill="1" applyBorder="1"/>
    <xf numFmtId="9" fontId="0" fillId="7" borderId="17" xfId="0" applyNumberFormat="1" applyFill="1" applyBorder="1"/>
    <xf numFmtId="0" fontId="0" fillId="0" borderId="0" xfId="0" applyBorder="1" applyAlignment="1">
      <alignment horizontal="right"/>
    </xf>
    <xf numFmtId="0" fontId="0" fillId="0" borderId="28" xfId="0" applyBorder="1" applyAlignment="1">
      <alignment horizontal="center" vertical="center"/>
    </xf>
    <xf numFmtId="0" fontId="27" fillId="7" borderId="0" xfId="0" applyFont="1" applyFill="1" applyAlignment="1">
      <alignment wrapText="1"/>
    </xf>
    <xf numFmtId="0" fontId="0" fillId="7" borderId="47" xfId="0" applyFill="1" applyBorder="1"/>
    <xf numFmtId="0" fontId="0" fillId="7" borderId="48" xfId="0" applyFill="1" applyBorder="1"/>
    <xf numFmtId="0" fontId="0" fillId="7" borderId="58" xfId="0" applyFill="1" applyBorder="1"/>
    <xf numFmtId="0" fontId="16" fillId="7" borderId="28" xfId="0" applyFont="1" applyFill="1" applyBorder="1"/>
    <xf numFmtId="9" fontId="16" fillId="7" borderId="27" xfId="0" applyNumberFormat="1" applyFont="1" applyFill="1" applyBorder="1"/>
    <xf numFmtId="0" fontId="16" fillId="7" borderId="25" xfId="0" applyFont="1" applyFill="1" applyBorder="1"/>
    <xf numFmtId="0" fontId="16" fillId="7" borderId="17" xfId="0" applyFont="1" applyFill="1" applyBorder="1"/>
    <xf numFmtId="9" fontId="0" fillId="0" borderId="27" xfId="0" applyNumberFormat="1" applyBorder="1" applyAlignment="1">
      <alignment horizontal="center" vertical="center"/>
    </xf>
    <xf numFmtId="0" fontId="10" fillId="7" borderId="28" xfId="0" applyFont="1" applyFill="1" applyBorder="1" applyAlignment="1">
      <alignment wrapText="1"/>
    </xf>
    <xf numFmtId="0" fontId="16" fillId="7" borderId="28" xfId="0" applyFont="1" applyFill="1" applyBorder="1" applyAlignment="1">
      <alignment wrapText="1"/>
    </xf>
    <xf numFmtId="9" fontId="16" fillId="7" borderId="3" xfId="0" applyNumberFormat="1" applyFont="1" applyFill="1" applyBorder="1"/>
    <xf numFmtId="0" fontId="10" fillId="7" borderId="25" xfId="0" applyFont="1" applyFill="1" applyBorder="1" applyAlignment="1">
      <alignment wrapText="1"/>
    </xf>
    <xf numFmtId="0" fontId="16" fillId="7" borderId="27" xfId="0" applyFont="1" applyFill="1" applyBorder="1"/>
    <xf numFmtId="0" fontId="10" fillId="7" borderId="28" xfId="0" applyFont="1" applyFill="1" applyBorder="1"/>
    <xf numFmtId="0" fontId="10" fillId="7" borderId="25" xfId="0" applyFont="1" applyFill="1" applyBorder="1"/>
    <xf numFmtId="0" fontId="16" fillId="0" borderId="89" xfId="0" applyFont="1" applyBorder="1"/>
    <xf numFmtId="0" fontId="16" fillId="0" borderId="86" xfId="0" applyFont="1" applyBorder="1"/>
    <xf numFmtId="0" fontId="16" fillId="0" borderId="82" xfId="0" applyFont="1" applyBorder="1"/>
    <xf numFmtId="0" fontId="16" fillId="0" borderId="83" xfId="0" applyFont="1" applyBorder="1"/>
    <xf numFmtId="0" fontId="1" fillId="0" borderId="0" xfId="0" applyFont="1" applyBorder="1"/>
    <xf numFmtId="0" fontId="5" fillId="2" borderId="0" xfId="0" applyFont="1" applyFill="1" applyBorder="1" applyAlignment="1">
      <alignment horizontal="left" vertical="center"/>
    </xf>
    <xf numFmtId="0" fontId="6" fillId="14" borderId="20" xfId="1" applyFont="1" applyFill="1" applyBorder="1" applyAlignment="1">
      <alignment vertical="center"/>
    </xf>
    <xf numFmtId="0" fontId="6" fillId="14" borderId="11" xfId="1" applyFont="1" applyFill="1" applyBorder="1" applyAlignment="1">
      <alignment vertical="center"/>
    </xf>
    <xf numFmtId="0" fontId="0" fillId="14" borderId="11" xfId="0" applyFill="1" applyBorder="1"/>
    <xf numFmtId="0" fontId="0" fillId="14" borderId="0" xfId="0" applyFill="1"/>
    <xf numFmtId="0" fontId="0" fillId="0" borderId="22" xfId="0" applyBorder="1"/>
    <xf numFmtId="0" fontId="0" fillId="0" borderId="109" xfId="0" applyBorder="1"/>
    <xf numFmtId="0" fontId="0" fillId="0" borderId="95" xfId="0" applyBorder="1"/>
    <xf numFmtId="0" fontId="0" fillId="0" borderId="31" xfId="0" applyFont="1" applyBorder="1"/>
    <xf numFmtId="0" fontId="8" fillId="0" borderId="110" xfId="0" applyFont="1" applyFill="1" applyBorder="1" applyAlignment="1">
      <alignment vertical="center" wrapText="1"/>
    </xf>
    <xf numFmtId="0" fontId="0" fillId="0" borderId="31" xfId="0" applyFont="1" applyBorder="1" applyAlignment="1">
      <alignment horizontal="right" wrapText="1"/>
    </xf>
    <xf numFmtId="0" fontId="0" fillId="0" borderId="111" xfId="0" applyBorder="1"/>
    <xf numFmtId="0" fontId="20" fillId="0" borderId="97" xfId="0" applyFont="1" applyBorder="1"/>
    <xf numFmtId="0" fontId="0" fillId="0" borderId="4" xfId="0" applyBorder="1"/>
    <xf numFmtId="0" fontId="0" fillId="0" borderId="95" xfId="0" applyFont="1" applyBorder="1"/>
    <xf numFmtId="0" fontId="8" fillId="0" borderId="112" xfId="0" applyFont="1" applyFill="1" applyBorder="1" applyAlignment="1" applyProtection="1">
      <alignment vertical="center" wrapText="1"/>
    </xf>
    <xf numFmtId="0" fontId="20" fillId="0" borderId="0" xfId="0" applyFont="1" applyBorder="1"/>
    <xf numFmtId="0" fontId="20" fillId="11" borderId="0" xfId="0" applyFont="1" applyFill="1" applyBorder="1"/>
    <xf numFmtId="0" fontId="21" fillId="0" borderId="0" xfId="0" applyFont="1" applyBorder="1"/>
    <xf numFmtId="0" fontId="20" fillId="0" borderId="3" xfId="0" applyFont="1" applyBorder="1"/>
    <xf numFmtId="0" fontId="0" fillId="0" borderId="2" xfId="0" applyBorder="1"/>
    <xf numFmtId="0" fontId="1" fillId="0" borderId="11" xfId="0" applyFont="1" applyBorder="1"/>
    <xf numFmtId="0" fontId="0" fillId="0" borderId="113" xfId="0" applyBorder="1"/>
    <xf numFmtId="0" fontId="30" fillId="0" borderId="0" xfId="0" applyFont="1" applyBorder="1"/>
    <xf numFmtId="0" fontId="20" fillId="0" borderId="2" xfId="0" applyFont="1" applyBorder="1"/>
    <xf numFmtId="0" fontId="17" fillId="0" borderId="0" xfId="0" applyFont="1" applyBorder="1"/>
    <xf numFmtId="0" fontId="20" fillId="0" borderId="114" xfId="0" applyFont="1" applyBorder="1"/>
    <xf numFmtId="0" fontId="20" fillId="0" borderId="3" xfId="0" applyFont="1" applyFill="1" applyBorder="1"/>
    <xf numFmtId="0" fontId="21" fillId="0" borderId="3" xfId="0" applyFont="1" applyBorder="1"/>
    <xf numFmtId="0" fontId="1" fillId="0" borderId="0" xfId="0" applyFont="1" applyBorder="1" applyAlignment="1">
      <alignment wrapText="1"/>
    </xf>
    <xf numFmtId="0" fontId="31" fillId="0" borderId="22" xfId="0" applyFont="1" applyBorder="1"/>
    <xf numFmtId="0" fontId="31" fillId="0" borderId="6" xfId="0" applyFont="1" applyBorder="1"/>
    <xf numFmtId="0" fontId="31" fillId="0" borderId="29" xfId="0" applyFont="1" applyBorder="1"/>
    <xf numFmtId="0" fontId="31" fillId="0" borderId="5" xfId="0" applyFont="1" applyBorder="1" applyAlignment="1">
      <alignment vertical="top"/>
    </xf>
    <xf numFmtId="0" fontId="31" fillId="0" borderId="6" xfId="0" applyFont="1" applyBorder="1" applyAlignment="1">
      <alignment vertical="top"/>
    </xf>
    <xf numFmtId="0" fontId="31" fillId="0" borderId="115" xfId="0" applyFont="1" applyBorder="1" applyAlignment="1">
      <alignment vertical="top"/>
    </xf>
    <xf numFmtId="0" fontId="0" fillId="0" borderId="115" xfId="0" applyBorder="1"/>
    <xf numFmtId="0" fontId="31" fillId="0" borderId="0" xfId="0" applyFont="1" applyBorder="1" applyAlignment="1">
      <alignment vertical="top"/>
    </xf>
    <xf numFmtId="0" fontId="31" fillId="0" borderId="116" xfId="0" applyFont="1" applyBorder="1"/>
    <xf numFmtId="0" fontId="31" fillId="0" borderId="5" xfId="0" applyFont="1" applyBorder="1"/>
    <xf numFmtId="0" fontId="16" fillId="0" borderId="25" xfId="0" applyFont="1" applyBorder="1" applyAlignment="1">
      <alignment horizontal="center"/>
    </xf>
    <xf numFmtId="0" fontId="16" fillId="7" borderId="15" xfId="0" applyFont="1" applyFill="1" applyBorder="1"/>
    <xf numFmtId="9" fontId="32" fillId="7" borderId="3" xfId="0" applyNumberFormat="1" applyFont="1" applyFill="1" applyBorder="1"/>
    <xf numFmtId="0" fontId="11" fillId="0" borderId="0" xfId="1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7" fillId="0" borderId="34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0" fillId="8" borderId="67" xfId="0" applyFont="1" applyFill="1" applyBorder="1" applyAlignment="1">
      <alignment horizontal="left" vertical="center" wrapText="1"/>
    </xf>
    <xf numFmtId="0" fontId="20" fillId="8" borderId="7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8" fillId="2" borderId="104" xfId="0" applyFont="1" applyFill="1" applyBorder="1" applyAlignment="1">
      <alignment horizontal="center" vertical="center" wrapText="1"/>
    </xf>
    <xf numFmtId="0" fontId="28" fillId="2" borderId="105" xfId="0" applyFont="1" applyFill="1" applyBorder="1" applyAlignment="1">
      <alignment horizontal="center" vertical="center" wrapText="1"/>
    </xf>
    <xf numFmtId="0" fontId="28" fillId="2" borderId="106" xfId="0" applyFont="1" applyFill="1" applyBorder="1" applyAlignment="1">
      <alignment horizontal="center" vertical="center" wrapText="1"/>
    </xf>
    <xf numFmtId="0" fontId="28" fillId="15" borderId="104" xfId="0" applyFont="1" applyFill="1" applyBorder="1" applyAlignment="1">
      <alignment horizontal="center" vertical="center" wrapText="1"/>
    </xf>
    <xf numFmtId="0" fontId="23" fillId="2" borderId="105" xfId="0" applyFont="1" applyFill="1" applyBorder="1"/>
    <xf numFmtId="0" fontId="23" fillId="2" borderId="106" xfId="0" applyFont="1" applyFill="1" applyBorder="1"/>
    <xf numFmtId="0" fontId="0" fillId="0" borderId="107" xfId="0" applyBorder="1" applyAlignment="1">
      <alignment horizontal="center"/>
    </xf>
    <xf numFmtId="0" fontId="0" fillId="0" borderId="108" xfId="0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2" borderId="39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9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1" fillId="0" borderId="5" xfId="0" applyFont="1" applyBorder="1" applyAlignment="1">
      <alignment horizontal="left" vertical="top"/>
    </xf>
    <xf numFmtId="0" fontId="31" fillId="0" borderId="6" xfId="0" applyFont="1" applyBorder="1" applyAlignment="1">
      <alignment horizontal="left" vertical="top"/>
    </xf>
    <xf numFmtId="0" fontId="31" fillId="0" borderId="115" xfId="0" applyFont="1" applyBorder="1" applyAlignment="1">
      <alignment horizontal="left" vertical="top"/>
    </xf>
    <xf numFmtId="0" fontId="24" fillId="0" borderId="0" xfId="0" applyFont="1" applyBorder="1" applyAlignment="1">
      <alignment horizontal="left" wrapText="1"/>
    </xf>
    <xf numFmtId="0" fontId="25" fillId="6" borderId="2" xfId="0" applyFont="1" applyFill="1" applyBorder="1" applyAlignment="1" applyProtection="1">
      <alignment horizontal="left" vertical="center" wrapText="1"/>
    </xf>
    <xf numFmtId="0" fontId="25" fillId="6" borderId="3" xfId="0" applyFont="1" applyFill="1" applyBorder="1" applyAlignment="1" applyProtection="1">
      <alignment horizontal="left" vertical="center" wrapText="1"/>
    </xf>
    <xf numFmtId="0" fontId="25" fillId="6" borderId="99" xfId="0" applyFont="1" applyFill="1" applyBorder="1" applyAlignment="1" applyProtection="1">
      <alignment horizontal="left" vertical="center" wrapText="1"/>
    </xf>
    <xf numFmtId="0" fontId="25" fillId="6" borderId="2" xfId="0" applyFont="1" applyFill="1" applyBorder="1" applyAlignment="1" applyProtection="1">
      <alignment horizontal="left" vertical="center"/>
    </xf>
    <xf numFmtId="0" fontId="25" fillId="6" borderId="101" xfId="0" applyFont="1" applyFill="1" applyBorder="1" applyAlignment="1" applyProtection="1">
      <alignment horizontal="left" vertical="center"/>
    </xf>
    <xf numFmtId="0" fontId="25" fillId="6" borderId="102" xfId="0" applyFont="1" applyFill="1" applyBorder="1" applyAlignment="1">
      <alignment horizontal="left" vertical="center"/>
    </xf>
    <xf numFmtId="0" fontId="25" fillId="6" borderId="103" xfId="0" applyFont="1" applyFill="1" applyBorder="1" applyAlignment="1">
      <alignment horizontal="left" vertical="center"/>
    </xf>
    <xf numFmtId="0" fontId="15" fillId="7" borderId="29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25" fillId="6" borderId="90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25" fillId="6" borderId="99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104775</xdr:rowOff>
    </xdr:from>
    <xdr:to>
      <xdr:col>2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xmlns="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:a16="http://schemas.microsoft.com/office/drawing/2014/main" xmlns="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opLeftCell="A4" zoomScale="50" zoomScaleNormal="50" workbookViewId="0">
      <selection activeCell="J14" sqref="J14:K14"/>
    </sheetView>
  </sheetViews>
  <sheetFormatPr baseColWidth="10" defaultRowHeight="15"/>
  <cols>
    <col min="1" max="1" width="101.85546875" customWidth="1"/>
    <col min="2" max="2" width="121.42578125" customWidth="1"/>
    <col min="3" max="3" width="103.85546875" customWidth="1"/>
    <col min="4" max="4" width="17" customWidth="1"/>
    <col min="5" max="5" width="7.42578125" customWidth="1"/>
    <col min="6" max="6" width="6.85546875" customWidth="1"/>
    <col min="7" max="7" width="7.85546875" customWidth="1"/>
    <col min="8" max="8" width="18.140625" bestFit="1" customWidth="1"/>
    <col min="9" max="9" width="15.140625" customWidth="1"/>
    <col min="10" max="10" width="17.85546875" bestFit="1" customWidth="1"/>
    <col min="11" max="12" width="8.42578125" customWidth="1"/>
    <col min="13" max="13" width="8.28515625" customWidth="1"/>
    <col min="14" max="14" width="17.85546875" bestFit="1" customWidth="1"/>
    <col min="15" max="15" width="12" customWidth="1"/>
    <col min="16" max="16" width="8.140625" customWidth="1"/>
    <col min="17" max="17" width="7.7109375" bestFit="1" customWidth="1"/>
    <col min="18" max="19" width="6.85546875" customWidth="1"/>
  </cols>
  <sheetData>
    <row r="1" spans="1:19" ht="15" customHeight="1">
      <c r="F1" s="347" t="s">
        <v>39</v>
      </c>
      <c r="G1" s="347"/>
      <c r="H1" s="347"/>
      <c r="I1" s="347"/>
      <c r="J1" s="347"/>
      <c r="K1" s="347"/>
      <c r="L1" s="347"/>
      <c r="M1" s="347"/>
      <c r="N1" s="347"/>
    </row>
    <row r="2" spans="1:19">
      <c r="C2" s="4"/>
      <c r="D2" s="303" t="s">
        <v>124</v>
      </c>
      <c r="E2" s="64"/>
      <c r="F2" s="4"/>
      <c r="G2" s="4"/>
      <c r="H2" s="4"/>
      <c r="I2" s="4"/>
      <c r="J2" s="4"/>
      <c r="K2" s="4"/>
      <c r="L2" s="4"/>
      <c r="M2" s="4" t="s">
        <v>130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52" t="s">
        <v>47</v>
      </c>
      <c r="D4" s="353"/>
      <c r="E4" s="353"/>
      <c r="F4" s="353"/>
      <c r="G4" s="353"/>
      <c r="H4" s="5"/>
      <c r="I4" s="10" t="s">
        <v>131</v>
      </c>
      <c r="J4" s="15"/>
      <c r="K4" s="13"/>
      <c r="L4" s="56"/>
      <c r="M4" s="305" t="s">
        <v>132</v>
      </c>
      <c r="N4" s="306"/>
      <c r="O4" s="307"/>
      <c r="P4" s="308"/>
      <c r="Q4" s="13"/>
      <c r="R4" s="13"/>
      <c r="S4" s="30"/>
    </row>
    <row r="5" spans="1:19">
      <c r="C5" s="354" t="s">
        <v>52</v>
      </c>
      <c r="D5" s="355"/>
      <c r="E5" s="355"/>
      <c r="F5" s="355"/>
      <c r="G5" s="355"/>
      <c r="I5" s="11" t="s">
        <v>133</v>
      </c>
      <c r="J5" s="12"/>
      <c r="K5" s="13"/>
      <c r="L5" s="13"/>
      <c r="M5" s="10" t="s">
        <v>134</v>
      </c>
      <c r="N5" s="12"/>
      <c r="O5" s="57"/>
      <c r="P5" s="57"/>
      <c r="Q5" s="13"/>
      <c r="R5" s="13"/>
      <c r="S5" s="30"/>
    </row>
    <row r="6" spans="1:19">
      <c r="C6" s="348" t="s">
        <v>63</v>
      </c>
      <c r="D6" s="349"/>
      <c r="E6" s="349"/>
      <c r="F6" s="349"/>
      <c r="G6" s="349"/>
      <c r="I6" s="10" t="s">
        <v>135</v>
      </c>
      <c r="J6" s="9"/>
      <c r="K6" s="13"/>
      <c r="L6" s="13"/>
      <c r="M6" s="11" t="s">
        <v>5</v>
      </c>
      <c r="N6" s="12"/>
      <c r="O6" s="57"/>
      <c r="P6" s="13"/>
      <c r="Q6" s="13"/>
      <c r="R6" s="13"/>
      <c r="S6" s="30"/>
    </row>
    <row r="7" spans="1:19">
      <c r="C7" s="348" t="s">
        <v>48</v>
      </c>
      <c r="D7" s="349"/>
      <c r="E7" s="349"/>
      <c r="F7" s="349"/>
      <c r="G7" s="349"/>
      <c r="I7" s="11" t="s">
        <v>136</v>
      </c>
      <c r="J7" s="12"/>
      <c r="K7" s="13"/>
      <c r="L7" s="13"/>
      <c r="M7" s="356" t="s">
        <v>137</v>
      </c>
      <c r="N7" s="357"/>
      <c r="O7" s="304"/>
      <c r="P7" s="13"/>
      <c r="Q7" s="13"/>
      <c r="R7" s="13"/>
      <c r="S7" s="30"/>
    </row>
    <row r="8" spans="1:19" ht="15.75" thickBot="1">
      <c r="C8" s="350" t="s">
        <v>62</v>
      </c>
      <c r="D8" s="351"/>
      <c r="E8" s="351"/>
      <c r="F8" s="351"/>
      <c r="G8" s="351"/>
      <c r="H8" s="16"/>
      <c r="I8" s="14"/>
      <c r="J8" s="14"/>
      <c r="K8" s="13"/>
      <c r="L8" s="13"/>
      <c r="M8" s="356" t="s">
        <v>138</v>
      </c>
      <c r="N8" s="357"/>
      <c r="O8" s="357"/>
      <c r="P8" s="14"/>
      <c r="Q8" s="13"/>
      <c r="R8" s="13"/>
      <c r="S8" s="30"/>
    </row>
    <row r="9" spans="1:19" ht="15" customHeight="1">
      <c r="A9" s="364" t="s">
        <v>139</v>
      </c>
      <c r="B9" s="367" t="s">
        <v>140</v>
      </c>
      <c r="C9" s="358" t="s">
        <v>4</v>
      </c>
      <c r="D9" s="382" t="s">
        <v>37</v>
      </c>
      <c r="E9" s="358" t="s">
        <v>2</v>
      </c>
      <c r="F9" s="363" t="s">
        <v>3</v>
      </c>
      <c r="G9" s="358" t="s">
        <v>6</v>
      </c>
      <c r="H9" s="399" t="s">
        <v>38</v>
      </c>
      <c r="I9" s="400"/>
      <c r="J9" s="400"/>
      <c r="K9" s="400"/>
      <c r="L9" s="400"/>
      <c r="M9" s="400"/>
      <c r="N9" s="400"/>
      <c r="O9" s="401"/>
      <c r="P9" s="385" t="s">
        <v>7</v>
      </c>
      <c r="Q9" s="386"/>
      <c r="R9" s="386"/>
      <c r="S9" s="387"/>
    </row>
    <row r="10" spans="1:19" ht="15.75" thickBot="1">
      <c r="A10" s="365"/>
      <c r="B10" s="368"/>
      <c r="C10" s="359"/>
      <c r="D10" s="383"/>
      <c r="E10" s="359"/>
      <c r="F10" s="359"/>
      <c r="G10" s="359"/>
      <c r="H10" s="402"/>
      <c r="I10" s="403"/>
      <c r="J10" s="403"/>
      <c r="K10" s="403"/>
      <c r="L10" s="403"/>
      <c r="M10" s="403"/>
      <c r="N10" s="403"/>
      <c r="O10" s="404"/>
      <c r="P10" s="388"/>
      <c r="Q10" s="389"/>
      <c r="R10" s="389"/>
      <c r="S10" s="390"/>
    </row>
    <row r="11" spans="1:19" ht="15.75" thickBot="1">
      <c r="A11" s="365"/>
      <c r="B11" s="368"/>
      <c r="C11" s="359"/>
      <c r="D11" s="383"/>
      <c r="E11" s="359"/>
      <c r="F11" s="359"/>
      <c r="G11" s="359"/>
      <c r="H11" s="377" t="s">
        <v>0</v>
      </c>
      <c r="I11" s="378"/>
      <c r="J11" s="378"/>
      <c r="K11" s="379"/>
      <c r="L11" s="377" t="s">
        <v>14</v>
      </c>
      <c r="M11" s="378"/>
      <c r="N11" s="378"/>
      <c r="O11" s="379"/>
      <c r="P11" s="391" t="s">
        <v>10</v>
      </c>
      <c r="Q11" s="393" t="s">
        <v>11</v>
      </c>
      <c r="R11" s="395" t="s">
        <v>12</v>
      </c>
      <c r="S11" s="397" t="s">
        <v>13</v>
      </c>
    </row>
    <row r="12" spans="1:19" ht="53.25" customHeight="1" thickBot="1">
      <c r="A12" s="366"/>
      <c r="B12" s="369"/>
      <c r="C12" s="360"/>
      <c r="D12" s="384"/>
      <c r="E12" s="360"/>
      <c r="F12" s="360"/>
      <c r="G12" s="360"/>
      <c r="H12" s="58" t="s">
        <v>35</v>
      </c>
      <c r="I12" s="59" t="s">
        <v>19</v>
      </c>
      <c r="J12" s="60" t="s">
        <v>36</v>
      </c>
      <c r="K12" s="61" t="s">
        <v>18</v>
      </c>
      <c r="L12" s="60" t="s">
        <v>8</v>
      </c>
      <c r="M12" s="59" t="s">
        <v>16</v>
      </c>
      <c r="N12" s="60" t="s">
        <v>1</v>
      </c>
      <c r="O12" s="62" t="s">
        <v>17</v>
      </c>
      <c r="P12" s="392"/>
      <c r="Q12" s="394"/>
      <c r="R12" s="396"/>
      <c r="S12" s="398"/>
    </row>
    <row r="13" spans="1:19" ht="15.75" thickBot="1">
      <c r="A13" s="370"/>
      <c r="B13" s="371"/>
      <c r="C13" s="374" t="s">
        <v>125</v>
      </c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6"/>
    </row>
    <row r="14" spans="1:19" ht="28.5" customHeight="1">
      <c r="A14" s="334"/>
      <c r="B14" s="309"/>
      <c r="C14" s="361" t="s">
        <v>82</v>
      </c>
      <c r="D14" s="137" t="s">
        <v>43</v>
      </c>
      <c r="E14" s="138" t="s">
        <v>40</v>
      </c>
      <c r="F14" s="138">
        <v>3</v>
      </c>
      <c r="G14" s="138">
        <v>3</v>
      </c>
      <c r="H14" s="139"/>
      <c r="I14" s="140"/>
      <c r="J14" s="141" t="s">
        <v>152</v>
      </c>
      <c r="K14" s="142">
        <v>1</v>
      </c>
      <c r="L14" s="139"/>
      <c r="M14" s="140"/>
      <c r="N14" s="141" t="s">
        <v>152</v>
      </c>
      <c r="O14" s="142">
        <v>1</v>
      </c>
      <c r="P14" s="143">
        <v>18</v>
      </c>
      <c r="Q14" s="144">
        <v>9</v>
      </c>
      <c r="R14" s="145"/>
      <c r="S14" s="146"/>
    </row>
    <row r="15" spans="1:19">
      <c r="A15" s="3"/>
      <c r="B15" s="3"/>
      <c r="C15" s="362"/>
      <c r="D15" s="147"/>
      <c r="E15" s="148"/>
      <c r="F15" s="149"/>
      <c r="G15" s="150"/>
      <c r="H15" s="151"/>
      <c r="I15" s="152"/>
      <c r="J15" s="141"/>
      <c r="K15" s="142"/>
      <c r="L15" s="153"/>
      <c r="M15" s="154"/>
      <c r="N15" s="141"/>
      <c r="O15" s="142"/>
      <c r="P15" s="155"/>
      <c r="Q15" s="156"/>
      <c r="R15" s="157"/>
      <c r="S15" s="158"/>
    </row>
    <row r="16" spans="1:19" ht="15.75" thickBot="1">
      <c r="A16" s="22"/>
      <c r="B16" s="22"/>
      <c r="C16" s="159"/>
      <c r="D16" s="160"/>
      <c r="E16" s="161"/>
      <c r="F16" s="162"/>
      <c r="G16" s="161"/>
      <c r="H16" s="163"/>
      <c r="I16" s="164"/>
      <c r="J16" s="163"/>
      <c r="K16" s="165"/>
      <c r="L16" s="166"/>
      <c r="M16" s="165"/>
      <c r="N16" s="163"/>
      <c r="O16" s="167"/>
      <c r="P16" s="155"/>
      <c r="Q16" s="156"/>
      <c r="R16" s="156"/>
      <c r="S16" s="168"/>
    </row>
    <row r="17" spans="1:19" ht="33.75" customHeight="1">
      <c r="A17" s="334"/>
      <c r="B17" s="3"/>
      <c r="C17" s="169" t="s">
        <v>83</v>
      </c>
      <c r="D17" s="170" t="s">
        <v>43</v>
      </c>
      <c r="E17" s="149" t="s">
        <v>40</v>
      </c>
      <c r="F17" s="149">
        <v>3</v>
      </c>
      <c r="G17" s="171">
        <v>3</v>
      </c>
      <c r="H17" s="151"/>
      <c r="I17" s="172"/>
      <c r="J17" s="153" t="s">
        <v>84</v>
      </c>
      <c r="K17" s="173">
        <v>1</v>
      </c>
      <c r="L17" s="153"/>
      <c r="M17" s="154"/>
      <c r="N17" s="153" t="s">
        <v>84</v>
      </c>
      <c r="O17" s="173">
        <v>1</v>
      </c>
      <c r="P17" s="174">
        <v>21</v>
      </c>
      <c r="Q17" s="175">
        <v>6</v>
      </c>
      <c r="R17" s="175"/>
      <c r="S17" s="176"/>
    </row>
    <row r="18" spans="1:19">
      <c r="A18" s="22"/>
      <c r="B18" s="22"/>
      <c r="C18" s="71"/>
      <c r="D18" s="69"/>
      <c r="E18" s="183"/>
      <c r="F18" s="184"/>
      <c r="G18" s="185"/>
      <c r="H18" s="6"/>
      <c r="I18" s="2"/>
      <c r="J18" s="20"/>
      <c r="K18" s="2"/>
      <c r="L18" s="17"/>
      <c r="M18" s="19"/>
      <c r="N18" s="17"/>
      <c r="O18" s="18"/>
      <c r="P18" s="36"/>
      <c r="Q18" s="37"/>
      <c r="R18" s="37"/>
      <c r="S18" s="38"/>
    </row>
    <row r="19" spans="1:19">
      <c r="A19" s="3"/>
      <c r="B19" s="22"/>
      <c r="C19" s="74"/>
      <c r="D19" s="65"/>
      <c r="E19" s="184"/>
      <c r="F19" s="186"/>
      <c r="G19" s="187"/>
      <c r="H19" s="20"/>
      <c r="I19" s="18"/>
      <c r="J19" s="20"/>
      <c r="K19" s="19"/>
      <c r="L19" s="20"/>
      <c r="M19" s="19"/>
      <c r="N19" s="17"/>
      <c r="O19" s="19"/>
      <c r="P19" s="36"/>
      <c r="Q19" s="37"/>
      <c r="R19" s="37"/>
      <c r="S19" s="38"/>
    </row>
    <row r="20" spans="1:19" ht="33" customHeight="1">
      <c r="A20" s="335" t="s">
        <v>145</v>
      </c>
      <c r="B20" s="3"/>
      <c r="C20" s="177" t="s">
        <v>56</v>
      </c>
      <c r="D20" s="178" t="s">
        <v>42</v>
      </c>
      <c r="E20" s="185" t="s">
        <v>40</v>
      </c>
      <c r="F20" s="185">
        <v>5</v>
      </c>
      <c r="G20" s="185">
        <v>5</v>
      </c>
      <c r="H20" s="20"/>
      <c r="I20" s="18"/>
      <c r="J20" s="17"/>
      <c r="K20" s="19"/>
      <c r="L20" s="17"/>
      <c r="M20" s="18"/>
      <c r="N20" s="17"/>
      <c r="O20" s="19"/>
      <c r="P20" s="36">
        <v>12</v>
      </c>
      <c r="Q20" s="37">
        <v>12</v>
      </c>
      <c r="R20" s="37"/>
      <c r="S20" s="47"/>
    </row>
    <row r="21" spans="1:19" ht="18.75">
      <c r="A21" s="335" t="s">
        <v>148</v>
      </c>
      <c r="B21" s="22"/>
      <c r="C21" s="179" t="s">
        <v>85</v>
      </c>
      <c r="D21" s="69"/>
      <c r="E21" s="184"/>
      <c r="F21" s="188"/>
      <c r="G21" s="187"/>
      <c r="H21" s="113" t="s">
        <v>81</v>
      </c>
      <c r="I21" s="115">
        <v>0.5</v>
      </c>
      <c r="J21" s="108"/>
      <c r="K21" s="109"/>
      <c r="L21" s="70"/>
      <c r="M21" s="110"/>
      <c r="N21" s="344" t="s">
        <v>149</v>
      </c>
      <c r="O21" s="114">
        <v>1</v>
      </c>
      <c r="P21" s="39"/>
      <c r="Q21" s="37"/>
      <c r="R21" s="40"/>
      <c r="S21" s="52"/>
    </row>
    <row r="22" spans="1:19" ht="18.75">
      <c r="A22" s="335"/>
      <c r="B22" s="3"/>
      <c r="C22" s="85"/>
      <c r="D22" s="69"/>
      <c r="E22" s="184"/>
      <c r="F22" s="188"/>
      <c r="G22" s="187"/>
      <c r="H22" s="113" t="s">
        <v>81</v>
      </c>
      <c r="I22" s="100">
        <v>0.5</v>
      </c>
      <c r="J22" s="17"/>
      <c r="K22" s="2"/>
      <c r="L22" s="17"/>
      <c r="M22" s="8"/>
      <c r="N22" s="17"/>
      <c r="O22" s="18"/>
      <c r="P22" s="39"/>
      <c r="Q22" s="37"/>
      <c r="R22" s="40"/>
      <c r="S22" s="52"/>
    </row>
    <row r="23" spans="1:19">
      <c r="A23" s="22"/>
      <c r="B23" s="22"/>
      <c r="C23" s="85"/>
      <c r="D23" s="69"/>
      <c r="E23" s="184"/>
      <c r="F23" s="188"/>
      <c r="G23" s="187"/>
      <c r="H23" s="113"/>
      <c r="I23" s="100"/>
      <c r="J23" s="17"/>
      <c r="K23" s="2"/>
      <c r="L23" s="17"/>
      <c r="M23" s="8"/>
      <c r="N23" s="17"/>
      <c r="O23" s="18"/>
      <c r="P23" s="39"/>
      <c r="Q23" s="37"/>
      <c r="R23" s="40"/>
      <c r="S23" s="52"/>
    </row>
    <row r="24" spans="1:19">
      <c r="A24" s="3"/>
      <c r="B24" s="3"/>
      <c r="C24" s="85"/>
      <c r="D24" s="69"/>
      <c r="E24" s="184"/>
      <c r="F24" s="188"/>
      <c r="G24" s="187"/>
      <c r="H24" s="113"/>
      <c r="I24" s="100"/>
      <c r="J24" s="17"/>
      <c r="K24" s="2"/>
      <c r="L24" s="17"/>
      <c r="M24" s="8"/>
      <c r="N24" s="17"/>
      <c r="O24" s="18"/>
      <c r="P24" s="39"/>
      <c r="Q24" s="37"/>
      <c r="R24" s="40"/>
      <c r="S24" s="52"/>
    </row>
    <row r="25" spans="1:19" ht="25.5" customHeight="1">
      <c r="A25" s="336" t="s">
        <v>146</v>
      </c>
      <c r="B25" s="21"/>
      <c r="C25" s="84" t="s">
        <v>64</v>
      </c>
      <c r="D25" s="68" t="s">
        <v>44</v>
      </c>
      <c r="E25" s="185" t="s">
        <v>40</v>
      </c>
      <c r="F25" s="189">
        <v>8</v>
      </c>
      <c r="G25" s="189">
        <v>8</v>
      </c>
      <c r="H25" s="20"/>
      <c r="I25" s="18"/>
      <c r="J25" s="17"/>
      <c r="K25" s="2"/>
      <c r="L25" s="17"/>
      <c r="M25" s="8"/>
      <c r="N25" s="17"/>
      <c r="O25" s="18"/>
      <c r="P25" s="36">
        <v>8</v>
      </c>
      <c r="Q25" s="37">
        <v>62</v>
      </c>
      <c r="R25" s="51"/>
      <c r="S25" s="52"/>
    </row>
    <row r="26" spans="1:19">
      <c r="A26" s="3"/>
      <c r="B26" s="21"/>
      <c r="C26" s="75" t="s">
        <v>75</v>
      </c>
      <c r="D26" s="22"/>
      <c r="E26" s="183"/>
      <c r="F26" s="189"/>
      <c r="G26" s="185"/>
      <c r="H26" s="344" t="s">
        <v>149</v>
      </c>
      <c r="I26" s="180">
        <v>0.5</v>
      </c>
      <c r="J26" s="78"/>
      <c r="K26" s="81"/>
      <c r="L26" s="116"/>
      <c r="M26" s="117"/>
      <c r="N26" s="344" t="s">
        <v>149</v>
      </c>
      <c r="O26" s="99">
        <v>1</v>
      </c>
      <c r="P26" s="39">
        <v>8</v>
      </c>
      <c r="Q26" s="37">
        <v>28</v>
      </c>
      <c r="R26" s="51"/>
      <c r="S26" s="52"/>
    </row>
    <row r="27" spans="1:19">
      <c r="A27" s="22"/>
      <c r="B27" s="22"/>
      <c r="C27" s="93"/>
      <c r="D27" s="3"/>
      <c r="E27" s="183"/>
      <c r="F27" s="189"/>
      <c r="G27" s="185"/>
      <c r="H27" s="344" t="s">
        <v>149</v>
      </c>
      <c r="I27" s="180">
        <v>0.5</v>
      </c>
      <c r="J27" s="182"/>
      <c r="K27" s="119"/>
      <c r="L27" s="116"/>
      <c r="M27" s="117"/>
      <c r="N27" s="20"/>
      <c r="O27" s="99"/>
      <c r="P27" s="39"/>
      <c r="Q27" s="37"/>
      <c r="R27" s="51"/>
      <c r="S27" s="52"/>
    </row>
    <row r="28" spans="1:19">
      <c r="A28" s="3"/>
      <c r="B28" s="22"/>
      <c r="C28" s="93"/>
      <c r="D28" s="3"/>
      <c r="E28" s="183"/>
      <c r="F28" s="189"/>
      <c r="G28" s="185"/>
      <c r="H28" s="98"/>
      <c r="I28" s="97"/>
      <c r="J28" s="182"/>
      <c r="K28" s="119"/>
      <c r="L28" s="116"/>
      <c r="M28" s="117"/>
      <c r="N28" s="20"/>
      <c r="O28" s="99"/>
      <c r="P28" s="39"/>
      <c r="Q28" s="37"/>
      <c r="R28" s="51"/>
      <c r="S28" s="52"/>
    </row>
    <row r="29" spans="1:19">
      <c r="A29" s="21"/>
      <c r="B29" s="22"/>
      <c r="C29" s="76" t="s">
        <v>76</v>
      </c>
      <c r="D29" s="3"/>
      <c r="E29" s="188"/>
      <c r="F29" s="189"/>
      <c r="G29" s="185"/>
      <c r="H29" s="344" t="s">
        <v>149</v>
      </c>
      <c r="I29" s="180">
        <v>0.5</v>
      </c>
      <c r="J29" s="118"/>
      <c r="K29" s="119"/>
      <c r="L29" s="120"/>
      <c r="M29" s="117"/>
      <c r="N29" s="344" t="s">
        <v>149</v>
      </c>
      <c r="O29" s="99">
        <v>1</v>
      </c>
      <c r="P29" s="50"/>
      <c r="Q29" s="37">
        <v>34</v>
      </c>
      <c r="R29" s="51"/>
      <c r="S29" s="52"/>
    </row>
    <row r="30" spans="1:19">
      <c r="A30" s="3"/>
      <c r="B30" s="3"/>
      <c r="C30" s="76"/>
      <c r="D30" s="3"/>
      <c r="E30" s="188"/>
      <c r="F30" s="189"/>
      <c r="G30" s="185"/>
      <c r="H30" s="344" t="s">
        <v>149</v>
      </c>
      <c r="I30" s="180">
        <v>0.5</v>
      </c>
      <c r="J30" s="118"/>
      <c r="K30" s="119"/>
      <c r="L30" s="120"/>
      <c r="M30" s="117"/>
      <c r="N30" s="17"/>
      <c r="O30" s="99"/>
      <c r="P30" s="50"/>
      <c r="Q30" s="37"/>
      <c r="R30" s="40"/>
      <c r="S30" s="52"/>
    </row>
    <row r="31" spans="1:19">
      <c r="A31" s="22"/>
      <c r="B31" s="22"/>
      <c r="C31" s="72"/>
      <c r="D31" s="21"/>
      <c r="E31" s="184"/>
      <c r="F31" s="185"/>
      <c r="G31" s="185"/>
      <c r="H31" s="20"/>
      <c r="I31" s="23"/>
      <c r="J31" s="20"/>
      <c r="K31" s="19"/>
      <c r="L31" s="17"/>
      <c r="M31" s="19"/>
      <c r="N31" s="17"/>
      <c r="O31" s="19"/>
      <c r="P31" s="36"/>
      <c r="Q31" s="37"/>
      <c r="R31" s="40"/>
      <c r="S31" s="52"/>
    </row>
    <row r="32" spans="1:19" ht="26.25" customHeight="1">
      <c r="A32" s="336" t="s">
        <v>146</v>
      </c>
      <c r="B32" s="22"/>
      <c r="C32" s="84" t="s">
        <v>66</v>
      </c>
      <c r="D32" s="68" t="s">
        <v>44</v>
      </c>
      <c r="E32" s="185" t="s">
        <v>40</v>
      </c>
      <c r="F32" s="185">
        <v>4</v>
      </c>
      <c r="G32" s="185">
        <v>4</v>
      </c>
      <c r="H32" s="20"/>
      <c r="I32" s="2"/>
      <c r="J32" s="24"/>
      <c r="K32" s="25"/>
      <c r="L32" s="20"/>
      <c r="M32" s="8"/>
      <c r="N32" s="20"/>
      <c r="O32" s="19"/>
      <c r="P32" s="36"/>
      <c r="Q32" s="37">
        <v>36</v>
      </c>
      <c r="R32" s="51"/>
      <c r="S32" s="52"/>
    </row>
    <row r="33" spans="1:20" ht="23.25" customHeight="1">
      <c r="A33" s="26"/>
      <c r="B33" s="26"/>
      <c r="C33" s="75" t="s">
        <v>54</v>
      </c>
      <c r="D33" s="22"/>
      <c r="E33" s="183"/>
      <c r="F33" s="187"/>
      <c r="G33" s="187"/>
      <c r="H33" s="96" t="s">
        <v>86</v>
      </c>
      <c r="I33" s="180">
        <v>0.5</v>
      </c>
      <c r="J33" s="20"/>
      <c r="K33" s="2"/>
      <c r="L33" s="17"/>
      <c r="M33" s="18"/>
      <c r="N33" s="101" t="s">
        <v>22</v>
      </c>
      <c r="O33" s="99">
        <v>1</v>
      </c>
      <c r="P33" s="39"/>
      <c r="Q33" s="40"/>
      <c r="R33" s="51"/>
      <c r="S33" s="41"/>
    </row>
    <row r="34" spans="1:20">
      <c r="A34" s="21"/>
      <c r="B34" s="21"/>
      <c r="C34" s="74"/>
      <c r="D34" s="3"/>
      <c r="E34" s="188"/>
      <c r="F34" s="189"/>
      <c r="G34" s="189"/>
      <c r="H34" s="96" t="s">
        <v>86</v>
      </c>
      <c r="I34" s="180">
        <v>0.5</v>
      </c>
      <c r="J34" s="20"/>
      <c r="K34" s="18"/>
      <c r="L34" s="17"/>
      <c r="M34" s="19"/>
      <c r="N34" s="7"/>
      <c r="O34" s="18"/>
      <c r="P34" s="50"/>
      <c r="Q34" s="55"/>
      <c r="R34" s="55"/>
      <c r="S34" s="41"/>
    </row>
    <row r="35" spans="1:20">
      <c r="A35" s="3"/>
      <c r="B35" s="21"/>
      <c r="C35" s="86"/>
      <c r="D35" s="3"/>
      <c r="E35" s="188"/>
      <c r="F35" s="189"/>
      <c r="G35" s="189"/>
      <c r="H35" s="20"/>
      <c r="I35" s="18"/>
      <c r="J35" s="20"/>
      <c r="K35" s="18"/>
      <c r="L35" s="17"/>
      <c r="M35" s="19"/>
      <c r="N35" s="7"/>
      <c r="O35" s="18"/>
      <c r="P35" s="50"/>
      <c r="Q35" s="55"/>
      <c r="R35" s="87"/>
      <c r="S35" s="41"/>
    </row>
    <row r="36" spans="1:20" ht="27" customHeight="1">
      <c r="A36" s="336" t="s">
        <v>146</v>
      </c>
      <c r="B36" s="22"/>
      <c r="C36" s="84" t="s">
        <v>67</v>
      </c>
      <c r="D36" s="68" t="s">
        <v>44</v>
      </c>
      <c r="E36" s="185" t="s">
        <v>40</v>
      </c>
      <c r="F36" s="185">
        <v>7</v>
      </c>
      <c r="G36" s="185">
        <v>7</v>
      </c>
      <c r="H36" s="20"/>
      <c r="I36" s="19"/>
      <c r="J36" s="20"/>
      <c r="K36" s="19"/>
      <c r="L36" s="17"/>
      <c r="M36" s="19"/>
      <c r="N36" s="20"/>
      <c r="O36" s="18"/>
      <c r="P36" s="50">
        <v>20</v>
      </c>
      <c r="Q36" s="37">
        <v>40</v>
      </c>
      <c r="R36" s="40"/>
      <c r="S36" s="41"/>
    </row>
    <row r="37" spans="1:20" ht="18.75">
      <c r="A37" s="341" t="s">
        <v>144</v>
      </c>
      <c r="B37" s="23"/>
      <c r="C37" s="77" t="s">
        <v>55</v>
      </c>
      <c r="D37" s="3"/>
      <c r="E37" s="184"/>
      <c r="F37" s="184"/>
      <c r="G37" s="184"/>
      <c r="H37" s="96" t="s">
        <v>22</v>
      </c>
      <c r="I37" s="180">
        <v>0.5</v>
      </c>
      <c r="J37" s="20"/>
      <c r="K37" s="23"/>
      <c r="L37" s="17"/>
      <c r="M37" s="19"/>
      <c r="N37" s="344" t="s">
        <v>149</v>
      </c>
      <c r="O37" s="99">
        <v>1</v>
      </c>
      <c r="P37" s="36"/>
      <c r="Q37" s="40"/>
      <c r="R37" s="37"/>
      <c r="S37" s="41"/>
    </row>
    <row r="38" spans="1:20">
      <c r="A38" s="340"/>
      <c r="B38" s="22"/>
      <c r="C38" s="22"/>
      <c r="D38" s="22"/>
      <c r="E38" s="184"/>
      <c r="F38" s="184"/>
      <c r="G38" s="184"/>
      <c r="H38" s="101" t="s">
        <v>21</v>
      </c>
      <c r="I38" s="181">
        <v>0.5</v>
      </c>
      <c r="J38" s="20"/>
      <c r="K38" s="23"/>
      <c r="L38" s="20"/>
      <c r="M38" s="19"/>
      <c r="N38" s="20"/>
      <c r="O38" s="23"/>
      <c r="P38" s="39"/>
      <c r="Q38" s="51"/>
      <c r="R38" s="40"/>
      <c r="S38" s="47"/>
    </row>
    <row r="39" spans="1:20">
      <c r="A39" s="22"/>
      <c r="B39" s="22"/>
      <c r="C39" s="3"/>
      <c r="D39" s="3"/>
      <c r="E39" s="183"/>
      <c r="F39" s="186"/>
      <c r="G39" s="186"/>
      <c r="H39" s="20"/>
      <c r="I39" s="19"/>
      <c r="J39" s="20"/>
      <c r="K39" s="23"/>
      <c r="L39" s="6"/>
      <c r="M39" s="8"/>
      <c r="N39" s="7"/>
      <c r="O39" s="19"/>
      <c r="P39" s="50"/>
      <c r="Q39" s="51"/>
      <c r="R39" s="51"/>
      <c r="S39" s="52"/>
    </row>
    <row r="40" spans="1:20">
      <c r="A40" s="3"/>
      <c r="B40" s="22"/>
      <c r="C40" s="21"/>
      <c r="D40" s="21"/>
      <c r="E40" s="190"/>
      <c r="F40" s="184"/>
      <c r="G40" s="184"/>
      <c r="H40" s="17"/>
      <c r="I40" s="23"/>
      <c r="J40" s="20"/>
      <c r="K40" s="23"/>
      <c r="L40" s="20"/>
      <c r="M40" s="19"/>
      <c r="N40" s="7"/>
      <c r="O40" s="18"/>
      <c r="P40" s="36"/>
      <c r="Q40" s="51"/>
      <c r="R40" s="37"/>
      <c r="S40" s="52"/>
    </row>
    <row r="41" spans="1:20" ht="15.75" thickBot="1">
      <c r="A41" s="21"/>
      <c r="B41" s="22"/>
      <c r="C41" s="29"/>
      <c r="D41" s="21"/>
      <c r="E41" s="183"/>
      <c r="F41" s="186"/>
      <c r="G41" s="188"/>
      <c r="H41" s="31"/>
      <c r="I41" s="18"/>
      <c r="J41" s="17"/>
      <c r="K41" s="2"/>
      <c r="L41" s="17"/>
      <c r="M41" s="18"/>
      <c r="N41" s="31"/>
      <c r="O41" s="18"/>
      <c r="P41" s="42"/>
      <c r="Q41" s="53"/>
      <c r="R41" s="43"/>
      <c r="S41" s="54"/>
      <c r="T41" s="26"/>
    </row>
    <row r="42" spans="1:20" ht="15.75" thickBot="1">
      <c r="A42" s="310"/>
      <c r="B42" s="21"/>
      <c r="C42" s="380" t="s">
        <v>9</v>
      </c>
      <c r="D42" s="380"/>
      <c r="E42" s="381"/>
      <c r="F42" s="95">
        <f>SUM(F14:F41)</f>
        <v>30</v>
      </c>
      <c r="G42" s="48"/>
      <c r="H42" s="372"/>
      <c r="I42" s="372"/>
      <c r="J42" s="372"/>
      <c r="K42" s="372"/>
      <c r="L42" s="372" t="s">
        <v>15</v>
      </c>
      <c r="M42" s="372"/>
      <c r="N42" s="372"/>
      <c r="O42" s="373"/>
      <c r="P42" s="49">
        <f>P14+P17+P20+P25+P32+P36</f>
        <v>79</v>
      </c>
      <c r="Q42" s="49">
        <f>Q14+Q17+Q20+Q25+Q32+Q36</f>
        <v>165</v>
      </c>
      <c r="R42" s="49">
        <f>R14+R17+R20+R25+R32+R36</f>
        <v>0</v>
      </c>
      <c r="S42" s="49">
        <f>S14+S17+S20+S25+S32+S36</f>
        <v>0</v>
      </c>
    </row>
    <row r="43" spans="1:20">
      <c r="A43" s="4"/>
      <c r="B43" s="324"/>
      <c r="C43" s="325"/>
      <c r="D43" s="303"/>
      <c r="H43" s="4"/>
      <c r="J43" s="4"/>
      <c r="K43" s="4"/>
      <c r="L43" s="5"/>
      <c r="M43" s="4"/>
      <c r="N43" s="4"/>
      <c r="O43" s="4"/>
      <c r="P43" s="4"/>
      <c r="Q43" s="4"/>
      <c r="S43" s="5"/>
      <c r="T43" s="33"/>
    </row>
    <row r="44" spans="1:20">
      <c r="A44" s="320" t="s">
        <v>106</v>
      </c>
      <c r="B44" s="323"/>
      <c r="C44" s="4"/>
      <c r="D44" s="4"/>
      <c r="L44" s="4"/>
      <c r="M44" s="4"/>
      <c r="P44" s="4"/>
      <c r="T44" s="33"/>
    </row>
    <row r="45" spans="1:20">
      <c r="A45" s="321" t="s">
        <v>50</v>
      </c>
      <c r="B45" s="2"/>
      <c r="C45" s="327"/>
      <c r="D45" s="4"/>
      <c r="P45" s="4"/>
      <c r="T45" s="33"/>
    </row>
    <row r="46" spans="1:20">
      <c r="A46" s="322" t="s">
        <v>51</v>
      </c>
      <c r="B46" s="2"/>
      <c r="C46" s="4"/>
      <c r="D46" s="4"/>
      <c r="P46" s="4"/>
      <c r="T46" s="33"/>
    </row>
    <row r="47" spans="1:20">
      <c r="A47" s="327" t="s">
        <v>141</v>
      </c>
      <c r="B47" s="2"/>
      <c r="C47" s="4"/>
      <c r="D47" s="4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4"/>
    </row>
    <row r="48" spans="1:20">
      <c r="A48" s="4"/>
      <c r="B48" s="4"/>
      <c r="C48" s="4"/>
      <c r="D48" s="4"/>
      <c r="E48" s="32"/>
      <c r="F48" s="32"/>
      <c r="G48" s="32"/>
      <c r="H48" s="32"/>
    </row>
    <row r="49" spans="3:15">
      <c r="C49" s="4"/>
      <c r="D49" s="4"/>
    </row>
    <row r="50" spans="3:15">
      <c r="C50" s="4"/>
      <c r="D50" s="4"/>
    </row>
    <row r="51" spans="3:15">
      <c r="C51" s="4"/>
      <c r="D51" s="4"/>
    </row>
    <row r="52" spans="3:15">
      <c r="C52" s="4"/>
      <c r="D52" s="4"/>
    </row>
    <row r="53" spans="3:15">
      <c r="C53" s="4"/>
      <c r="D53" s="4"/>
    </row>
    <row r="57" spans="3:15">
      <c r="O57" s="4"/>
    </row>
    <row r="58" spans="3:15">
      <c r="O58" s="4"/>
    </row>
  </sheetData>
  <sheetProtection algorithmName="SHA-512" hashValue="ejiVLd5AIoffO1fAb2o5S/ZzoBkJcdyPMrzLXVzQz02D5KJlI7jU6vFGrxS25q6zA0/AQN/Ybun3CtnhoVsybA==" saltValue="hBYnCX8ucRtDtC7uW+bmmg==" spinCount="100000" sheet="1" objects="1" scenarios="1"/>
  <mergeCells count="29">
    <mergeCell ref="A9:A12"/>
    <mergeCell ref="B9:B12"/>
    <mergeCell ref="A13:B13"/>
    <mergeCell ref="H42:K42"/>
    <mergeCell ref="L42:O42"/>
    <mergeCell ref="C13:S13"/>
    <mergeCell ref="L11:O11"/>
    <mergeCell ref="C42:E42"/>
    <mergeCell ref="D9:D12"/>
    <mergeCell ref="P9:S10"/>
    <mergeCell ref="P11:P12"/>
    <mergeCell ref="Q11:Q12"/>
    <mergeCell ref="R11:R12"/>
    <mergeCell ref="S11:S12"/>
    <mergeCell ref="H9:O10"/>
    <mergeCell ref="H11:K11"/>
    <mergeCell ref="C9:C12"/>
    <mergeCell ref="E9:E12"/>
    <mergeCell ref="C14:C15"/>
    <mergeCell ref="F9:F12"/>
    <mergeCell ref="G9:G12"/>
    <mergeCell ref="F1:N1"/>
    <mergeCell ref="C7:G7"/>
    <mergeCell ref="C8:G8"/>
    <mergeCell ref="C4:G4"/>
    <mergeCell ref="C5:G5"/>
    <mergeCell ref="C6:G6"/>
    <mergeCell ref="M7:N7"/>
    <mergeCell ref="M8:O8"/>
  </mergeCells>
  <dataValidations count="4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J29:J30 H17:H41 J14:J15 N21 N26 N37 N29 N14:N15">
      <formula1>Nature_des_épreuves_CC</formula1>
    </dataValidation>
    <dataValidation type="list" allowBlank="1" showInputMessage="1" showErrorMessage="1" sqref="H16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topLeftCell="A3" zoomScale="50" zoomScaleNormal="50" workbookViewId="0">
      <selection activeCell="H14" sqref="H14"/>
    </sheetView>
  </sheetViews>
  <sheetFormatPr baseColWidth="10" defaultRowHeight="15"/>
  <cols>
    <col min="1" max="1" width="94.7109375" customWidth="1"/>
    <col min="2" max="2" width="89.28515625" customWidth="1"/>
    <col min="3" max="3" width="97.42578125" customWidth="1"/>
    <col min="4" max="4" width="16.7109375" bestFit="1" customWidth="1"/>
    <col min="5" max="5" width="7.42578125" customWidth="1"/>
    <col min="6" max="6" width="6.85546875" customWidth="1"/>
    <col min="7" max="7" width="7.85546875" customWidth="1"/>
    <col min="8" max="8" width="18" customWidth="1"/>
    <col min="9" max="9" width="16.85546875" customWidth="1"/>
    <col min="10" max="10" width="28.7109375" customWidth="1"/>
    <col min="11" max="11" width="8.42578125" customWidth="1"/>
    <col min="12" max="12" width="47.42578125" bestFit="1" customWidth="1"/>
    <col min="13" max="13" width="10.140625" customWidth="1"/>
    <col min="14" max="14" width="17.85546875" bestFit="1" customWidth="1"/>
    <col min="15" max="15" width="9.42578125" customWidth="1"/>
    <col min="16" max="16" width="8.140625" customWidth="1"/>
    <col min="17" max="17" width="7.7109375" bestFit="1" customWidth="1"/>
    <col min="18" max="19" width="6.85546875" customWidth="1"/>
  </cols>
  <sheetData>
    <row r="1" spans="1:19" ht="15" customHeight="1">
      <c r="F1" s="347" t="s">
        <v>39</v>
      </c>
      <c r="G1" s="347"/>
      <c r="H1" s="347"/>
      <c r="I1" s="347"/>
      <c r="J1" s="347"/>
      <c r="K1" s="347"/>
      <c r="L1" s="347"/>
      <c r="M1" s="347"/>
      <c r="N1" s="347"/>
      <c r="O1" s="347"/>
      <c r="P1" s="347"/>
    </row>
    <row r="2" spans="1:19">
      <c r="C2" s="4"/>
      <c r="D2" s="303" t="s">
        <v>124</v>
      </c>
      <c r="E2" s="64"/>
      <c r="F2" s="4"/>
      <c r="G2" s="4"/>
      <c r="H2" s="4"/>
      <c r="I2" s="4"/>
      <c r="J2" s="4"/>
      <c r="K2" s="4"/>
      <c r="L2" s="4"/>
      <c r="M2" s="4" t="s">
        <v>130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52" t="s">
        <v>47</v>
      </c>
      <c r="D4" s="353"/>
      <c r="E4" s="353"/>
      <c r="F4" s="353"/>
      <c r="G4" s="353"/>
      <c r="H4" s="5"/>
      <c r="I4" s="10" t="s">
        <v>131</v>
      </c>
      <c r="J4" s="15"/>
      <c r="K4" s="13"/>
      <c r="L4" s="56"/>
      <c r="M4" s="305" t="s">
        <v>132</v>
      </c>
      <c r="N4" s="306"/>
      <c r="O4" s="307"/>
      <c r="P4" s="308"/>
      <c r="Q4" s="13"/>
      <c r="R4" s="13"/>
      <c r="S4" s="30"/>
    </row>
    <row r="5" spans="1:19">
      <c r="C5" s="354" t="s">
        <v>52</v>
      </c>
      <c r="D5" s="355"/>
      <c r="E5" s="355"/>
      <c r="F5" s="355"/>
      <c r="G5" s="355"/>
      <c r="I5" s="11" t="s">
        <v>133</v>
      </c>
      <c r="J5" s="12"/>
      <c r="K5" s="13"/>
      <c r="L5" s="13"/>
      <c r="M5" s="10" t="s">
        <v>134</v>
      </c>
      <c r="N5" s="12"/>
      <c r="O5" s="57"/>
      <c r="P5" s="57"/>
      <c r="Q5" s="13"/>
      <c r="R5" s="13"/>
      <c r="S5" s="30"/>
    </row>
    <row r="6" spans="1:19">
      <c r="C6" s="348" t="s">
        <v>63</v>
      </c>
      <c r="D6" s="349"/>
      <c r="E6" s="349"/>
      <c r="F6" s="349"/>
      <c r="G6" s="349"/>
      <c r="I6" s="10" t="s">
        <v>135</v>
      </c>
      <c r="J6" s="9"/>
      <c r="K6" s="13"/>
      <c r="L6" s="13"/>
      <c r="M6" s="11" t="s">
        <v>5</v>
      </c>
      <c r="N6" s="12"/>
      <c r="O6" s="57"/>
      <c r="P6" s="13"/>
      <c r="Q6" s="13"/>
      <c r="R6" s="13"/>
      <c r="S6" s="30"/>
    </row>
    <row r="7" spans="1:19">
      <c r="C7" s="348" t="s">
        <v>48</v>
      </c>
      <c r="D7" s="349"/>
      <c r="E7" s="349"/>
      <c r="F7" s="349"/>
      <c r="G7" s="349"/>
      <c r="I7" s="11" t="s">
        <v>136</v>
      </c>
      <c r="J7" s="12"/>
      <c r="K7" s="13"/>
      <c r="L7" s="13"/>
      <c r="M7" s="356" t="s">
        <v>137</v>
      </c>
      <c r="N7" s="357"/>
      <c r="O7" s="304"/>
      <c r="P7" s="13"/>
      <c r="Q7" s="13"/>
      <c r="R7" s="13"/>
      <c r="S7" s="30"/>
    </row>
    <row r="8" spans="1:19" ht="15.75" thickBot="1">
      <c r="C8" s="350" t="s">
        <v>62</v>
      </c>
      <c r="D8" s="351"/>
      <c r="E8" s="351"/>
      <c r="F8" s="351"/>
      <c r="G8" s="351"/>
      <c r="H8" s="16"/>
      <c r="I8" s="14"/>
      <c r="J8" s="14"/>
      <c r="K8" s="13"/>
      <c r="L8" s="13"/>
      <c r="M8" s="356" t="s">
        <v>138</v>
      </c>
      <c r="N8" s="357"/>
      <c r="O8" s="357"/>
      <c r="P8" s="14"/>
      <c r="Q8" s="13"/>
      <c r="R8" s="13"/>
      <c r="S8" s="30"/>
    </row>
    <row r="9" spans="1:19" ht="15" customHeight="1">
      <c r="A9" s="364" t="s">
        <v>139</v>
      </c>
      <c r="B9" s="367" t="s">
        <v>140</v>
      </c>
      <c r="C9" s="358" t="s">
        <v>4</v>
      </c>
      <c r="D9" s="382" t="s">
        <v>37</v>
      </c>
      <c r="E9" s="358" t="s">
        <v>2</v>
      </c>
      <c r="F9" s="363" t="s">
        <v>3</v>
      </c>
      <c r="G9" s="358" t="s">
        <v>6</v>
      </c>
      <c r="H9" s="399" t="s">
        <v>38</v>
      </c>
      <c r="I9" s="400"/>
      <c r="J9" s="400"/>
      <c r="K9" s="400"/>
      <c r="L9" s="400"/>
      <c r="M9" s="400"/>
      <c r="N9" s="400"/>
      <c r="O9" s="401"/>
      <c r="P9" s="385" t="s">
        <v>7</v>
      </c>
      <c r="Q9" s="386"/>
      <c r="R9" s="386"/>
      <c r="S9" s="387"/>
    </row>
    <row r="10" spans="1:19" ht="15.75" thickBot="1">
      <c r="A10" s="365"/>
      <c r="B10" s="368"/>
      <c r="C10" s="359"/>
      <c r="D10" s="383"/>
      <c r="E10" s="359"/>
      <c r="F10" s="359"/>
      <c r="G10" s="359"/>
      <c r="H10" s="402"/>
      <c r="I10" s="403"/>
      <c r="J10" s="403"/>
      <c r="K10" s="403"/>
      <c r="L10" s="403"/>
      <c r="M10" s="403"/>
      <c r="N10" s="403"/>
      <c r="O10" s="404"/>
      <c r="P10" s="388"/>
      <c r="Q10" s="389"/>
      <c r="R10" s="389"/>
      <c r="S10" s="390"/>
    </row>
    <row r="11" spans="1:19" ht="15.75" thickBot="1">
      <c r="A11" s="365"/>
      <c r="B11" s="368"/>
      <c r="C11" s="359"/>
      <c r="D11" s="383"/>
      <c r="E11" s="359"/>
      <c r="F11" s="359"/>
      <c r="G11" s="359"/>
      <c r="H11" s="377" t="s">
        <v>0</v>
      </c>
      <c r="I11" s="378"/>
      <c r="J11" s="378"/>
      <c r="K11" s="379"/>
      <c r="L11" s="377" t="s">
        <v>14</v>
      </c>
      <c r="M11" s="378"/>
      <c r="N11" s="378"/>
      <c r="O11" s="379"/>
      <c r="P11" s="391" t="s">
        <v>10</v>
      </c>
      <c r="Q11" s="393" t="s">
        <v>11</v>
      </c>
      <c r="R11" s="395" t="s">
        <v>12</v>
      </c>
      <c r="S11" s="397" t="s">
        <v>13</v>
      </c>
    </row>
    <row r="12" spans="1:19" ht="24.75" thickBot="1">
      <c r="A12" s="366"/>
      <c r="B12" s="369"/>
      <c r="C12" s="360"/>
      <c r="D12" s="384"/>
      <c r="E12" s="360"/>
      <c r="F12" s="360"/>
      <c r="G12" s="360"/>
      <c r="H12" s="58" t="s">
        <v>35</v>
      </c>
      <c r="I12" s="59" t="s">
        <v>19</v>
      </c>
      <c r="J12" s="60" t="s">
        <v>36</v>
      </c>
      <c r="K12" s="61" t="s">
        <v>18</v>
      </c>
      <c r="L12" s="60" t="s">
        <v>8</v>
      </c>
      <c r="M12" s="59" t="s">
        <v>16</v>
      </c>
      <c r="N12" s="60" t="s">
        <v>1</v>
      </c>
      <c r="O12" s="62" t="s">
        <v>17</v>
      </c>
      <c r="P12" s="392"/>
      <c r="Q12" s="394"/>
      <c r="R12" s="396"/>
      <c r="S12" s="398"/>
    </row>
    <row r="13" spans="1:19" ht="35.25" customHeight="1" thickBot="1">
      <c r="A13" s="370"/>
      <c r="B13" s="371"/>
      <c r="C13" s="374" t="s">
        <v>126</v>
      </c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6"/>
    </row>
    <row r="14" spans="1:19" ht="25.5" customHeight="1">
      <c r="A14" s="334"/>
      <c r="B14" s="309"/>
      <c r="C14" s="88" t="s">
        <v>87</v>
      </c>
      <c r="D14" s="192" t="s">
        <v>43</v>
      </c>
      <c r="E14" s="193" t="s">
        <v>40</v>
      </c>
      <c r="F14" s="193">
        <v>3</v>
      </c>
      <c r="G14" s="193">
        <v>3</v>
      </c>
      <c r="H14" s="345" t="s">
        <v>150</v>
      </c>
      <c r="I14" s="346">
        <v>0.3</v>
      </c>
      <c r="J14" s="139"/>
      <c r="K14" s="195"/>
      <c r="L14" s="139"/>
      <c r="M14" s="140"/>
      <c r="N14" s="196" t="s">
        <v>88</v>
      </c>
      <c r="O14" s="194">
        <v>1</v>
      </c>
      <c r="P14" s="44"/>
      <c r="Q14" s="35">
        <v>24</v>
      </c>
      <c r="R14" s="45"/>
      <c r="S14" s="46"/>
    </row>
    <row r="15" spans="1:19">
      <c r="A15" s="3"/>
      <c r="B15" s="3"/>
      <c r="C15" s="21"/>
      <c r="D15" s="69"/>
      <c r="E15" s="197"/>
      <c r="F15" s="185"/>
      <c r="G15" s="68"/>
      <c r="H15" s="139" t="s">
        <v>88</v>
      </c>
      <c r="I15" s="294">
        <v>0.7</v>
      </c>
      <c r="J15" s="153"/>
      <c r="K15" s="154"/>
      <c r="L15" s="151"/>
      <c r="M15" s="152"/>
      <c r="N15" s="198"/>
      <c r="O15" s="172"/>
      <c r="P15" s="36"/>
      <c r="Q15" s="37"/>
      <c r="R15" s="51"/>
      <c r="S15" s="41"/>
    </row>
    <row r="16" spans="1:19">
      <c r="A16" s="22"/>
      <c r="B16" s="22"/>
      <c r="C16" s="199"/>
      <c r="D16" s="200"/>
      <c r="E16" s="201"/>
      <c r="F16" s="162"/>
      <c r="G16" s="202"/>
      <c r="H16" s="166"/>
      <c r="I16" s="167"/>
      <c r="J16" s="163"/>
      <c r="K16" s="165"/>
      <c r="L16" s="166"/>
      <c r="M16" s="203"/>
      <c r="N16" s="204"/>
      <c r="O16" s="167"/>
      <c r="P16" s="36"/>
      <c r="Q16" s="37"/>
      <c r="R16" s="37"/>
      <c r="S16" s="38"/>
    </row>
    <row r="17" spans="1:19" ht="30.75" customHeight="1">
      <c r="A17" s="3"/>
      <c r="B17" s="3"/>
      <c r="C17" s="199"/>
      <c r="D17" s="200"/>
      <c r="E17" s="201"/>
      <c r="F17" s="162"/>
      <c r="G17" s="202"/>
      <c r="H17" s="166"/>
      <c r="I17" s="167"/>
      <c r="J17" s="163"/>
      <c r="K17" s="165"/>
      <c r="L17" s="166"/>
      <c r="M17" s="203"/>
      <c r="N17" s="204"/>
      <c r="O17" s="167"/>
      <c r="P17" s="36"/>
      <c r="Q17" s="37">
        <v>24</v>
      </c>
      <c r="R17" s="37"/>
      <c r="S17" s="38"/>
    </row>
    <row r="18" spans="1:19">
      <c r="A18" s="22"/>
      <c r="B18" s="22"/>
      <c r="C18" s="159"/>
      <c r="D18" s="205"/>
      <c r="E18" s="161"/>
      <c r="F18" s="162"/>
      <c r="G18" s="206"/>
      <c r="H18" s="163"/>
      <c r="I18" s="164"/>
      <c r="J18" s="163"/>
      <c r="K18" s="165"/>
      <c r="L18" s="166"/>
      <c r="M18" s="165"/>
      <c r="N18" s="163"/>
      <c r="O18" s="167"/>
      <c r="P18" s="36"/>
      <c r="Q18" s="37"/>
      <c r="R18" s="37"/>
      <c r="S18" s="38"/>
    </row>
    <row r="19" spans="1:19" ht="30" customHeight="1">
      <c r="A19" s="335"/>
      <c r="B19" s="22"/>
      <c r="C19" s="73" t="s">
        <v>89</v>
      </c>
      <c r="D19" s="207" t="s">
        <v>43</v>
      </c>
      <c r="E19" s="209" t="s">
        <v>40</v>
      </c>
      <c r="F19" s="210">
        <v>3</v>
      </c>
      <c r="G19" s="210">
        <v>3</v>
      </c>
      <c r="H19" s="139"/>
      <c r="I19" s="154"/>
      <c r="J19" s="153"/>
      <c r="K19" s="195"/>
      <c r="L19" s="153"/>
      <c r="M19" s="152"/>
      <c r="N19" s="198"/>
      <c r="O19" s="154"/>
      <c r="P19" s="36"/>
      <c r="Q19" s="37"/>
      <c r="R19" s="37"/>
      <c r="S19" s="38"/>
    </row>
    <row r="20" spans="1:19">
      <c r="A20" s="3"/>
      <c r="B20" s="3"/>
      <c r="C20" s="211"/>
      <c r="D20" s="3"/>
      <c r="E20" s="185"/>
      <c r="F20" s="189"/>
      <c r="G20" s="189"/>
      <c r="H20" s="6" t="s">
        <v>90</v>
      </c>
      <c r="I20" s="99">
        <v>0.5</v>
      </c>
      <c r="J20" s="17"/>
      <c r="K20" s="2"/>
      <c r="L20" s="17"/>
      <c r="M20" s="8"/>
      <c r="N20" s="7" t="s">
        <v>22</v>
      </c>
      <c r="O20" s="99">
        <v>1</v>
      </c>
      <c r="P20" s="36"/>
      <c r="Q20" s="37"/>
      <c r="R20" s="37"/>
      <c r="S20" s="38"/>
    </row>
    <row r="21" spans="1:19">
      <c r="A21" s="3"/>
      <c r="B21" s="22"/>
      <c r="C21" s="4"/>
      <c r="D21" s="3"/>
      <c r="E21" s="185"/>
      <c r="F21" s="189"/>
      <c r="G21" s="189"/>
      <c r="H21" s="6" t="s">
        <v>90</v>
      </c>
      <c r="I21" s="99">
        <v>0.5</v>
      </c>
      <c r="J21" s="17"/>
      <c r="K21" s="2"/>
      <c r="L21" s="17"/>
      <c r="M21" s="8"/>
      <c r="N21" s="7"/>
      <c r="O21" s="18"/>
      <c r="P21" s="36"/>
      <c r="Q21" s="37"/>
      <c r="R21" s="37"/>
      <c r="S21" s="47"/>
    </row>
    <row r="22" spans="1:19" ht="15.75" customHeight="1">
      <c r="A22" s="3"/>
      <c r="B22" s="3"/>
      <c r="C22" s="202"/>
      <c r="D22" s="200"/>
      <c r="E22" s="212"/>
      <c r="F22" s="213"/>
      <c r="G22" s="159"/>
      <c r="H22" s="214"/>
      <c r="I22" s="167"/>
      <c r="J22" s="214"/>
      <c r="K22" s="167"/>
      <c r="L22" s="163"/>
      <c r="M22" s="164"/>
      <c r="N22" s="163"/>
      <c r="O22" s="165"/>
      <c r="P22" s="39"/>
      <c r="Q22" s="37"/>
      <c r="R22" s="40"/>
      <c r="S22" s="52"/>
    </row>
    <row r="23" spans="1:19" ht="15.75" customHeight="1">
      <c r="A23" s="22"/>
      <c r="B23" s="22"/>
      <c r="C23" s="202"/>
      <c r="D23" s="205"/>
      <c r="E23" s="212"/>
      <c r="F23" s="213"/>
      <c r="G23" s="159"/>
      <c r="H23" s="214"/>
      <c r="I23" s="167"/>
      <c r="J23" s="214"/>
      <c r="K23" s="167"/>
      <c r="L23" s="163"/>
      <c r="M23" s="164"/>
      <c r="N23" s="163"/>
      <c r="O23" s="165"/>
      <c r="P23" s="39"/>
      <c r="Q23" s="37"/>
      <c r="R23" s="40"/>
      <c r="S23" s="52"/>
    </row>
    <row r="24" spans="1:19" ht="15.75" customHeight="1">
      <c r="A24" s="3"/>
      <c r="B24" s="3"/>
      <c r="C24" s="202"/>
      <c r="D24" s="205"/>
      <c r="E24" s="215"/>
      <c r="F24" s="213"/>
      <c r="G24" s="202"/>
      <c r="H24" s="214"/>
      <c r="I24" s="164"/>
      <c r="J24" s="214"/>
      <c r="K24" s="164"/>
      <c r="L24" s="214"/>
      <c r="M24" s="164"/>
      <c r="N24" s="163"/>
      <c r="O24" s="165"/>
      <c r="P24" s="39"/>
      <c r="Q24" s="37"/>
      <c r="R24" s="40"/>
      <c r="S24" s="52"/>
    </row>
    <row r="25" spans="1:19" ht="39.75" customHeight="1">
      <c r="A25" s="335"/>
      <c r="B25" s="21"/>
      <c r="C25" s="169" t="s">
        <v>91</v>
      </c>
      <c r="D25" s="216" t="s">
        <v>44</v>
      </c>
      <c r="E25" s="149" t="s">
        <v>40</v>
      </c>
      <c r="F25" s="149">
        <v>7</v>
      </c>
      <c r="G25" s="149">
        <v>7</v>
      </c>
      <c r="H25" s="217"/>
      <c r="I25" s="218"/>
      <c r="J25" s="217"/>
      <c r="K25" s="218"/>
      <c r="L25" s="217"/>
      <c r="M25" s="218"/>
      <c r="N25" s="219"/>
      <c r="O25" s="220"/>
      <c r="P25" s="36">
        <v>4</v>
      </c>
      <c r="Q25" s="37">
        <v>20</v>
      </c>
      <c r="R25" s="37"/>
      <c r="S25" s="52"/>
    </row>
    <row r="26" spans="1:19" ht="30.75">
      <c r="A26" s="335"/>
      <c r="B26" s="21"/>
      <c r="C26" s="405" t="s">
        <v>85</v>
      </c>
      <c r="D26" s="221"/>
      <c r="E26" s="185"/>
      <c r="F26" s="189"/>
      <c r="G26" s="222"/>
      <c r="H26" s="223" t="s">
        <v>92</v>
      </c>
      <c r="I26" s="224" t="s">
        <v>93</v>
      </c>
      <c r="J26" s="139"/>
      <c r="K26" s="172"/>
      <c r="L26" s="292" t="s">
        <v>94</v>
      </c>
      <c r="M26" s="172"/>
      <c r="N26" s="223" t="s">
        <v>95</v>
      </c>
      <c r="O26" s="173">
        <v>0.5</v>
      </c>
      <c r="P26" s="39"/>
      <c r="Q26" s="37"/>
      <c r="R26" s="40"/>
      <c r="S26" s="52"/>
    </row>
    <row r="27" spans="1:19" ht="35.25" customHeight="1">
      <c r="A27" s="22"/>
      <c r="B27" s="22"/>
      <c r="C27" s="406"/>
      <c r="D27" s="221"/>
      <c r="E27" s="185"/>
      <c r="F27" s="189"/>
      <c r="G27" s="222"/>
      <c r="H27" s="223" t="s">
        <v>96</v>
      </c>
      <c r="I27" s="224" t="s">
        <v>93</v>
      </c>
      <c r="J27" s="139"/>
      <c r="K27" s="195"/>
      <c r="L27" s="292" t="s">
        <v>94</v>
      </c>
      <c r="M27" s="152"/>
      <c r="N27" s="223" t="s">
        <v>97</v>
      </c>
      <c r="O27" s="173">
        <v>0.5</v>
      </c>
      <c r="P27" s="39"/>
      <c r="Q27" s="37"/>
      <c r="R27" s="40"/>
      <c r="S27" s="52"/>
    </row>
    <row r="28" spans="1:19" ht="145.5">
      <c r="A28" s="3"/>
      <c r="B28" s="22"/>
      <c r="C28" s="225" t="s">
        <v>98</v>
      </c>
      <c r="D28" s="221"/>
      <c r="E28" s="185"/>
      <c r="F28" s="189"/>
      <c r="G28" s="222"/>
      <c r="H28" s="235" t="s">
        <v>151</v>
      </c>
      <c r="I28" s="224"/>
      <c r="J28" s="139"/>
      <c r="K28" s="195"/>
      <c r="L28" s="292" t="s">
        <v>99</v>
      </c>
      <c r="M28" s="152"/>
      <c r="N28" s="151"/>
      <c r="O28" s="154"/>
      <c r="P28" s="39"/>
      <c r="Q28" s="37"/>
      <c r="R28" s="40"/>
      <c r="S28" s="52"/>
    </row>
    <row r="29" spans="1:19" ht="15.75" customHeight="1">
      <c r="A29" s="21"/>
      <c r="B29" s="22"/>
      <c r="C29" s="191"/>
      <c r="D29" s="67"/>
      <c r="E29" s="22"/>
      <c r="F29" s="21"/>
      <c r="G29" s="68"/>
      <c r="J29" s="6"/>
      <c r="K29" s="2"/>
      <c r="M29" s="18"/>
      <c r="N29" s="17"/>
      <c r="O29" s="18"/>
      <c r="P29" s="39"/>
      <c r="Q29" s="37"/>
      <c r="R29" s="40"/>
      <c r="S29" s="52"/>
    </row>
    <row r="30" spans="1:19" ht="15.75" customHeight="1">
      <c r="A30" s="3"/>
      <c r="B30" s="3"/>
      <c r="C30" s="191"/>
      <c r="D30" s="67"/>
      <c r="E30" s="22"/>
      <c r="F30" s="21"/>
      <c r="G30" s="68"/>
      <c r="J30" s="6"/>
      <c r="K30" s="2"/>
      <c r="M30" s="18"/>
      <c r="N30" s="17"/>
      <c r="O30" s="18"/>
      <c r="P30" s="39"/>
      <c r="Q30" s="37"/>
      <c r="R30" s="40"/>
      <c r="S30" s="52"/>
    </row>
    <row r="31" spans="1:19" ht="15.75" customHeight="1">
      <c r="A31" s="22"/>
      <c r="B31" s="22"/>
      <c r="C31" s="191"/>
      <c r="D31" s="67"/>
      <c r="E31" s="22"/>
      <c r="F31" s="21"/>
      <c r="G31" s="68"/>
      <c r="J31" s="6"/>
      <c r="K31" s="2"/>
      <c r="M31" s="18"/>
      <c r="N31" s="17"/>
      <c r="O31" s="18"/>
      <c r="P31" s="39"/>
      <c r="Q31" s="37"/>
      <c r="R31" s="40"/>
      <c r="S31" s="52"/>
    </row>
    <row r="32" spans="1:19" ht="15.75" customHeight="1">
      <c r="A32" s="3"/>
      <c r="B32" s="22"/>
      <c r="C32" s="191"/>
      <c r="D32" s="67"/>
      <c r="E32" s="22"/>
      <c r="F32" s="21"/>
      <c r="G32" s="68"/>
      <c r="J32" s="6"/>
      <c r="K32" s="2"/>
      <c r="M32" s="18"/>
      <c r="N32" s="17"/>
      <c r="O32" s="18"/>
      <c r="P32" s="39"/>
      <c r="Q32" s="37"/>
      <c r="R32" s="40"/>
      <c r="S32" s="52"/>
    </row>
    <row r="33" spans="1:19" ht="15.75" customHeight="1">
      <c r="A33" s="26"/>
      <c r="B33" s="3"/>
      <c r="C33" s="191"/>
      <c r="D33" s="67"/>
      <c r="E33" s="22"/>
      <c r="F33" s="21"/>
      <c r="G33" s="68"/>
      <c r="J33" s="6"/>
      <c r="K33" s="2"/>
      <c r="M33" s="18"/>
      <c r="N33" s="17"/>
      <c r="O33" s="18"/>
      <c r="P33" s="39"/>
      <c r="Q33" s="37"/>
      <c r="R33" s="40"/>
      <c r="S33" s="52"/>
    </row>
    <row r="34" spans="1:19">
      <c r="A34" s="21"/>
      <c r="B34" s="22"/>
      <c r="C34" s="191"/>
      <c r="D34" s="67"/>
      <c r="E34" s="22"/>
      <c r="F34" s="21"/>
      <c r="G34" s="68"/>
      <c r="J34" s="6"/>
      <c r="K34" s="2"/>
      <c r="M34" s="18"/>
      <c r="N34" s="17"/>
      <c r="O34" s="18"/>
      <c r="P34" s="39"/>
      <c r="Q34" s="37"/>
      <c r="R34" s="40"/>
      <c r="S34" s="52"/>
    </row>
    <row r="35" spans="1:19">
      <c r="A35" s="3"/>
      <c r="B35" s="21"/>
      <c r="C35" s="89"/>
      <c r="D35" s="22"/>
      <c r="E35" s="22"/>
      <c r="F35" s="21"/>
      <c r="G35" s="66"/>
      <c r="H35" s="20"/>
      <c r="I35" s="18"/>
      <c r="J35" s="17"/>
      <c r="K35" s="2"/>
      <c r="L35" s="20"/>
      <c r="M35" s="18"/>
      <c r="N35" s="20"/>
      <c r="O35" s="19"/>
      <c r="P35" s="36"/>
      <c r="Q35" s="37"/>
      <c r="R35" s="51"/>
      <c r="S35" s="52"/>
    </row>
    <row r="36" spans="1:19" ht="39" customHeight="1">
      <c r="A36" s="335"/>
      <c r="B36" s="22"/>
      <c r="C36" s="226" t="s">
        <v>100</v>
      </c>
      <c r="D36" s="216" t="s">
        <v>44</v>
      </c>
      <c r="E36" s="149" t="s">
        <v>40</v>
      </c>
      <c r="F36" s="149">
        <v>4</v>
      </c>
      <c r="G36" s="149">
        <v>4</v>
      </c>
      <c r="H36" s="227"/>
      <c r="I36" s="218"/>
      <c r="J36" s="217"/>
      <c r="K36" s="218"/>
      <c r="L36" s="219"/>
      <c r="M36" s="220"/>
      <c r="N36" s="228"/>
      <c r="O36" s="220"/>
      <c r="P36" s="229"/>
      <c r="Q36" s="230">
        <v>18</v>
      </c>
      <c r="R36" s="230"/>
      <c r="S36" s="231"/>
    </row>
    <row r="37" spans="1:19" ht="30">
      <c r="A37" s="22"/>
      <c r="B37" s="22"/>
      <c r="C37" s="232"/>
      <c r="D37" s="159"/>
      <c r="E37" s="215"/>
      <c r="F37" s="233"/>
      <c r="G37" s="234"/>
      <c r="H37" s="20"/>
      <c r="I37" s="23"/>
      <c r="J37" s="235" t="s">
        <v>101</v>
      </c>
      <c r="K37" s="236">
        <v>1</v>
      </c>
      <c r="L37" s="17"/>
      <c r="M37" s="19"/>
      <c r="N37" s="235" t="s">
        <v>102</v>
      </c>
      <c r="O37" s="236">
        <v>1</v>
      </c>
      <c r="P37" s="237"/>
      <c r="Q37" s="156"/>
      <c r="R37" s="156"/>
      <c r="S37" s="238"/>
    </row>
    <row r="38" spans="1:19" ht="33" customHeight="1">
      <c r="A38" s="22"/>
      <c r="B38" s="22"/>
      <c r="C38" s="179"/>
      <c r="D38" s="159"/>
      <c r="E38" s="215"/>
      <c r="F38" s="215"/>
      <c r="G38" s="162"/>
      <c r="H38" s="20"/>
      <c r="I38" s="2"/>
      <c r="J38" s="239" t="s">
        <v>103</v>
      </c>
      <c r="K38" s="25"/>
      <c r="L38" s="240" t="s">
        <v>104</v>
      </c>
      <c r="M38" s="8"/>
      <c r="N38" s="20"/>
      <c r="O38" s="19"/>
      <c r="P38" s="155"/>
      <c r="Q38" s="156"/>
      <c r="R38" s="241"/>
      <c r="S38" s="238"/>
    </row>
    <row r="39" spans="1:19">
      <c r="A39" s="22"/>
      <c r="B39" s="22"/>
      <c r="C39" s="77"/>
      <c r="D39" s="3"/>
      <c r="E39" s="22"/>
      <c r="F39" s="22"/>
      <c r="G39" s="65"/>
      <c r="H39" s="20"/>
      <c r="I39" s="2"/>
      <c r="J39" s="24"/>
      <c r="K39" s="25"/>
      <c r="L39" s="20"/>
      <c r="M39" s="8"/>
      <c r="N39" s="20"/>
      <c r="O39" s="19"/>
      <c r="P39" s="36"/>
      <c r="Q39" s="37"/>
      <c r="R39" s="51"/>
      <c r="S39" s="52"/>
    </row>
    <row r="40" spans="1:19" ht="26.25" customHeight="1">
      <c r="A40" s="3"/>
      <c r="B40" s="22"/>
      <c r="C40" s="72"/>
      <c r="D40" s="22"/>
      <c r="E40" s="2"/>
      <c r="F40" s="3"/>
      <c r="G40" s="68"/>
      <c r="H40" s="6"/>
      <c r="I40" s="18"/>
      <c r="J40" s="20"/>
      <c r="K40" s="2"/>
      <c r="L40" s="17"/>
      <c r="M40" s="18"/>
      <c r="N40" s="20"/>
      <c r="O40" s="2"/>
      <c r="P40" s="39"/>
      <c r="Q40" s="40"/>
      <c r="R40" s="51"/>
      <c r="S40" s="41"/>
    </row>
    <row r="41" spans="1:19" ht="42.75" customHeight="1">
      <c r="A41" s="335" t="s">
        <v>146</v>
      </c>
      <c r="B41" s="22"/>
      <c r="C41" s="90" t="s">
        <v>68</v>
      </c>
      <c r="D41" s="92" t="s">
        <v>42</v>
      </c>
      <c r="E41" s="65" t="s">
        <v>40</v>
      </c>
      <c r="F41" s="65">
        <v>5</v>
      </c>
      <c r="G41" s="111">
        <v>5</v>
      </c>
      <c r="H41" s="78"/>
      <c r="I41" s="79"/>
      <c r="J41" s="78"/>
      <c r="K41" s="79"/>
      <c r="L41" s="80"/>
      <c r="M41" s="81"/>
      <c r="N41" s="82"/>
      <c r="O41" s="79"/>
      <c r="P41" s="39">
        <v>8</v>
      </c>
      <c r="Q41" s="40">
        <v>52</v>
      </c>
      <c r="R41" s="51"/>
      <c r="S41" s="41"/>
    </row>
    <row r="42" spans="1:19">
      <c r="A42" s="21"/>
      <c r="B42" s="22"/>
      <c r="C42" s="77" t="s">
        <v>77</v>
      </c>
      <c r="D42" s="21"/>
      <c r="E42" s="22"/>
      <c r="F42" s="22"/>
      <c r="G42" s="65"/>
      <c r="H42" s="344" t="s">
        <v>149</v>
      </c>
      <c r="I42" s="180">
        <v>0.5</v>
      </c>
      <c r="J42" s="20"/>
      <c r="K42" s="19"/>
      <c r="L42" s="121"/>
      <c r="M42" s="122"/>
      <c r="N42" s="344" t="s">
        <v>149</v>
      </c>
      <c r="O42" s="100">
        <v>1</v>
      </c>
      <c r="P42" s="50">
        <v>8</v>
      </c>
      <c r="Q42" s="37">
        <v>28</v>
      </c>
      <c r="R42" s="51"/>
      <c r="S42" s="41"/>
    </row>
    <row r="43" spans="1:19" ht="21" customHeight="1">
      <c r="A43" s="2"/>
      <c r="B43" s="311"/>
      <c r="C43" s="242"/>
      <c r="D43" s="3"/>
      <c r="E43" s="22"/>
      <c r="F43" s="22"/>
      <c r="G43" s="65"/>
      <c r="H43" s="344" t="s">
        <v>149</v>
      </c>
      <c r="I43" s="180">
        <v>0.5</v>
      </c>
      <c r="J43" s="20"/>
      <c r="K43" s="23"/>
      <c r="L43" s="121"/>
      <c r="M43" s="122"/>
      <c r="N43" s="101"/>
      <c r="O43" s="100"/>
      <c r="P43" s="50"/>
      <c r="Q43" s="40"/>
      <c r="R43" s="51"/>
      <c r="S43" s="41"/>
    </row>
    <row r="44" spans="1:19" ht="21" customHeight="1">
      <c r="A44" s="2"/>
      <c r="B44" s="3"/>
      <c r="C44" s="242"/>
      <c r="D44" s="3"/>
      <c r="E44" s="22"/>
      <c r="F44" s="22"/>
      <c r="G44" s="65"/>
      <c r="H44" s="98"/>
      <c r="I44" s="180"/>
      <c r="J44" s="20"/>
      <c r="K44" s="23"/>
      <c r="L44" s="121"/>
      <c r="M44" s="122"/>
      <c r="N44" s="101"/>
      <c r="O44" s="100"/>
      <c r="P44" s="50"/>
      <c r="Q44" s="40"/>
      <c r="R44" s="51"/>
      <c r="S44" s="41"/>
    </row>
    <row r="45" spans="1:19">
      <c r="A45" s="2"/>
      <c r="B45" s="3"/>
      <c r="C45" s="242" t="s">
        <v>78</v>
      </c>
      <c r="D45" s="3"/>
      <c r="E45" s="22"/>
      <c r="F45" s="22"/>
      <c r="G45" s="65"/>
      <c r="H45" s="344" t="s">
        <v>149</v>
      </c>
      <c r="I45" s="180">
        <v>0.5</v>
      </c>
      <c r="J45" s="20"/>
      <c r="K45" s="23"/>
      <c r="L45" s="123"/>
      <c r="M45" s="122"/>
      <c r="N45" s="344" t="s">
        <v>149</v>
      </c>
      <c r="O45" s="100">
        <v>1</v>
      </c>
      <c r="P45" s="36"/>
      <c r="Q45" s="40">
        <v>24</v>
      </c>
      <c r="R45" s="51"/>
      <c r="S45" s="41"/>
    </row>
    <row r="46" spans="1:19">
      <c r="A46" s="2"/>
      <c r="B46" s="2"/>
      <c r="C46" s="243"/>
      <c r="D46" s="3"/>
      <c r="E46" s="22"/>
      <c r="F46" s="22"/>
      <c r="G46" s="65"/>
      <c r="H46" s="344" t="s">
        <v>149</v>
      </c>
      <c r="I46" s="180">
        <v>0.5</v>
      </c>
      <c r="J46" s="20"/>
      <c r="K46" s="23"/>
      <c r="L46" s="123"/>
      <c r="M46" s="122"/>
      <c r="N46" s="101"/>
      <c r="O46" s="244"/>
      <c r="P46" s="39"/>
      <c r="Q46" s="40"/>
      <c r="R46" s="40"/>
      <c r="S46" s="47"/>
    </row>
    <row r="47" spans="1:19">
      <c r="A47" s="2"/>
      <c r="B47" s="2"/>
      <c r="C47" s="312"/>
      <c r="D47" s="22"/>
      <c r="E47" s="22"/>
      <c r="F47" s="22"/>
      <c r="G47" s="65"/>
      <c r="H47" s="20"/>
      <c r="I47" s="2"/>
      <c r="J47" s="20"/>
      <c r="K47" s="23"/>
      <c r="L47" s="20"/>
      <c r="M47" s="19"/>
      <c r="N47" s="20"/>
      <c r="O47" s="23"/>
      <c r="P47" s="39"/>
      <c r="Q47" s="51"/>
      <c r="R47" s="40"/>
      <c r="S47" s="47"/>
    </row>
    <row r="48" spans="1:19" ht="21" customHeight="1">
      <c r="A48" s="335" t="s">
        <v>146</v>
      </c>
      <c r="B48" s="2"/>
      <c r="C48" s="313" t="s">
        <v>69</v>
      </c>
      <c r="D48" s="92" t="s">
        <v>42</v>
      </c>
      <c r="E48" s="65" t="s">
        <v>40</v>
      </c>
      <c r="F48" s="65">
        <v>3</v>
      </c>
      <c r="G48" s="111">
        <v>3</v>
      </c>
      <c r="H48" s="78"/>
      <c r="I48" s="79"/>
      <c r="J48" s="78"/>
      <c r="K48" s="79"/>
      <c r="L48" s="80"/>
      <c r="M48" s="81"/>
      <c r="N48" s="82"/>
      <c r="O48" s="79"/>
      <c r="P48" s="39"/>
      <c r="Q48" s="40">
        <v>36</v>
      </c>
      <c r="R48" s="51"/>
      <c r="S48" s="41"/>
    </row>
    <row r="49" spans="1:20" ht="23.25" customHeight="1">
      <c r="A49" s="2"/>
      <c r="B49" s="2"/>
      <c r="C49" s="314" t="s">
        <v>105</v>
      </c>
      <c r="D49" s="26"/>
      <c r="E49" s="22"/>
      <c r="F49" s="22"/>
      <c r="G49" s="112"/>
      <c r="H49" s="102" t="s">
        <v>22</v>
      </c>
      <c r="I49" s="180">
        <v>0.5</v>
      </c>
      <c r="J49" s="103"/>
      <c r="K49" s="104"/>
      <c r="L49" s="105"/>
      <c r="M49" s="106"/>
      <c r="N49" s="103" t="s">
        <v>22</v>
      </c>
      <c r="O49" s="107">
        <v>1</v>
      </c>
      <c r="P49" s="36"/>
      <c r="Q49" s="51"/>
      <c r="R49" s="51"/>
      <c r="S49" s="52"/>
    </row>
    <row r="50" spans="1:20" ht="20.25" customHeight="1">
      <c r="A50" s="2"/>
      <c r="B50" s="2"/>
      <c r="C50" s="314"/>
      <c r="D50" s="26"/>
      <c r="E50" s="2"/>
      <c r="F50" s="3"/>
      <c r="G50" s="112"/>
      <c r="H50" s="102" t="s">
        <v>22</v>
      </c>
      <c r="I50" s="180">
        <v>0.5</v>
      </c>
      <c r="J50" s="105"/>
      <c r="K50" s="104"/>
      <c r="L50" s="105"/>
      <c r="M50" s="106"/>
      <c r="N50" s="105"/>
      <c r="O50" s="107"/>
      <c r="P50" s="36"/>
      <c r="Q50" s="51"/>
      <c r="R50" s="51"/>
      <c r="S50" s="52"/>
    </row>
    <row r="51" spans="1:20" ht="21" customHeight="1">
      <c r="A51" s="2"/>
      <c r="B51" s="2"/>
      <c r="C51" s="312"/>
      <c r="D51" s="21"/>
      <c r="E51" s="2"/>
      <c r="F51" s="3"/>
      <c r="G51" s="65"/>
      <c r="H51" s="6"/>
      <c r="I51" s="2"/>
      <c r="J51" s="17"/>
      <c r="K51" s="18"/>
      <c r="L51" s="17"/>
      <c r="M51" s="18"/>
      <c r="N51" s="17"/>
      <c r="O51" s="19"/>
      <c r="P51" s="36"/>
      <c r="Q51" s="51"/>
      <c r="R51" s="51"/>
      <c r="S51" s="52"/>
    </row>
    <row r="52" spans="1:20" ht="30.75" customHeight="1">
      <c r="A52" s="335" t="s">
        <v>146</v>
      </c>
      <c r="B52" s="2"/>
      <c r="C52" s="313" t="s">
        <v>70</v>
      </c>
      <c r="D52" s="92" t="s">
        <v>42</v>
      </c>
      <c r="E52" s="65" t="s">
        <v>40</v>
      </c>
      <c r="F52" s="65">
        <v>5</v>
      </c>
      <c r="G52" s="111">
        <v>5</v>
      </c>
      <c r="H52" s="78"/>
      <c r="I52" s="79"/>
      <c r="J52" s="78"/>
      <c r="K52" s="79"/>
      <c r="L52" s="80"/>
      <c r="M52" s="81"/>
      <c r="N52" s="82"/>
      <c r="O52" s="79"/>
      <c r="P52" s="39">
        <v>9</v>
      </c>
      <c r="Q52" s="40">
        <v>51</v>
      </c>
      <c r="R52" s="51"/>
      <c r="S52" s="41"/>
    </row>
    <row r="53" spans="1:20" ht="23.25" customHeight="1">
      <c r="A53" s="341" t="s">
        <v>144</v>
      </c>
      <c r="B53" s="2"/>
      <c r="C53" s="242" t="s">
        <v>57</v>
      </c>
      <c r="D53" s="21"/>
      <c r="E53" s="21"/>
      <c r="F53" s="21"/>
      <c r="G53" s="22"/>
      <c r="H53" s="96" t="s">
        <v>22</v>
      </c>
      <c r="I53" s="180">
        <v>0.5</v>
      </c>
      <c r="J53" s="20"/>
      <c r="K53" s="23"/>
      <c r="L53" s="17"/>
      <c r="M53" s="19"/>
      <c r="N53" s="20" t="s">
        <v>22</v>
      </c>
      <c r="O53" s="99">
        <v>1</v>
      </c>
      <c r="P53" s="50"/>
      <c r="Q53" s="51"/>
      <c r="R53" s="51"/>
      <c r="S53" s="52"/>
    </row>
    <row r="54" spans="1:20">
      <c r="A54" s="2"/>
      <c r="B54" s="2"/>
      <c r="C54" s="312"/>
      <c r="D54" s="22"/>
      <c r="E54" s="22"/>
      <c r="F54" s="22"/>
      <c r="G54" s="22"/>
      <c r="H54" s="101" t="s">
        <v>21</v>
      </c>
      <c r="I54" s="180">
        <v>0.5</v>
      </c>
      <c r="J54" s="17"/>
      <c r="K54" s="18"/>
      <c r="L54" s="20"/>
      <c r="M54" s="18"/>
      <c r="N54" s="20"/>
      <c r="O54" s="18"/>
      <c r="P54" s="36"/>
      <c r="Q54" s="51"/>
      <c r="R54" s="51"/>
      <c r="S54" s="41"/>
    </row>
    <row r="55" spans="1:20">
      <c r="A55" s="2"/>
      <c r="B55" s="2"/>
      <c r="C55" s="312"/>
      <c r="D55" s="22"/>
      <c r="E55" s="23"/>
      <c r="F55" s="22"/>
      <c r="G55" s="27"/>
      <c r="H55" s="20"/>
      <c r="I55" s="23"/>
      <c r="J55" s="20"/>
      <c r="K55" s="28"/>
      <c r="L55" s="20"/>
      <c r="M55" s="19"/>
      <c r="N55" s="20"/>
      <c r="O55" s="18"/>
      <c r="P55" s="39"/>
      <c r="Q55" s="51"/>
      <c r="R55" s="51"/>
      <c r="S55" s="41"/>
    </row>
    <row r="56" spans="1:20" ht="15.75" thickBot="1">
      <c r="A56" s="2"/>
      <c r="B56" s="2"/>
      <c r="C56" s="315"/>
      <c r="D56" s="21"/>
      <c r="E56" s="2"/>
      <c r="F56" s="3"/>
      <c r="G56" s="21"/>
      <c r="H56" s="31"/>
      <c r="I56" s="18"/>
      <c r="J56" s="17"/>
      <c r="K56" s="2"/>
      <c r="L56" s="17"/>
      <c r="M56" s="18"/>
      <c r="N56" s="31"/>
      <c r="O56" s="18"/>
      <c r="P56" s="42"/>
      <c r="Q56" s="53"/>
      <c r="R56" s="43"/>
      <c r="S56" s="54"/>
      <c r="T56" s="26"/>
    </row>
    <row r="57" spans="1:20" ht="15.75" thickBot="1">
      <c r="A57" s="317"/>
      <c r="B57" s="317"/>
      <c r="C57" s="380" t="s">
        <v>9</v>
      </c>
      <c r="D57" s="380"/>
      <c r="E57" s="381"/>
      <c r="F57" s="95">
        <f>SUM(F14:F56)</f>
        <v>30</v>
      </c>
      <c r="G57" s="48"/>
      <c r="H57" s="372"/>
      <c r="I57" s="372"/>
      <c r="J57" s="372"/>
      <c r="K57" s="372"/>
      <c r="L57" s="372" t="s">
        <v>15</v>
      </c>
      <c r="M57" s="372"/>
      <c r="N57" s="372"/>
      <c r="O57" s="373"/>
      <c r="P57" s="49">
        <f>P14+P17+P25+P36+P41+P48+P52</f>
        <v>21</v>
      </c>
      <c r="Q57" s="49">
        <f>Q14+Q17+Q25+Q36+Q41+Q48+Q52</f>
        <v>225</v>
      </c>
      <c r="R57" s="49">
        <f>R14+R17+R25+R36+R41+R48+R52</f>
        <v>0</v>
      </c>
      <c r="S57" s="49">
        <f>S14+S17+S21+S36+S41+S48+S52</f>
        <v>0</v>
      </c>
    </row>
    <row r="58" spans="1:20">
      <c r="A58" s="316" t="s">
        <v>106</v>
      </c>
      <c r="B58" s="328"/>
      <c r="C58" s="325"/>
      <c r="D58" s="303"/>
      <c r="H58" s="4"/>
      <c r="J58" s="4"/>
      <c r="K58" s="4"/>
      <c r="L58" s="5"/>
      <c r="M58" s="4"/>
      <c r="N58" s="4"/>
      <c r="O58" s="4"/>
      <c r="P58" s="4"/>
      <c r="Q58" s="4"/>
      <c r="S58" s="5"/>
      <c r="T58" s="326"/>
    </row>
    <row r="59" spans="1:20">
      <c r="A59" s="246" t="s">
        <v>50</v>
      </c>
      <c r="B59" s="4"/>
      <c r="C59" s="4"/>
      <c r="D59" s="4"/>
      <c r="L59" s="4"/>
      <c r="M59" s="4"/>
      <c r="P59" s="4"/>
      <c r="T59" s="33"/>
    </row>
    <row r="60" spans="1:20" ht="15.75" thickBot="1">
      <c r="A60" s="247" t="s">
        <v>51</v>
      </c>
      <c r="B60" s="4"/>
      <c r="C60" s="4"/>
      <c r="D60" s="4"/>
      <c r="P60" s="4"/>
      <c r="T60" s="33"/>
    </row>
    <row r="61" spans="1:20" ht="30">
      <c r="A61" s="248" t="s">
        <v>107</v>
      </c>
      <c r="B61" s="4"/>
      <c r="C61" s="4"/>
      <c r="D61" s="4"/>
      <c r="P61" s="4"/>
      <c r="T61" s="33"/>
    </row>
    <row r="62" spans="1:20">
      <c r="A62" s="327" t="s">
        <v>141</v>
      </c>
      <c r="B62" s="4"/>
      <c r="C62" s="4"/>
      <c r="D62" s="4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4"/>
    </row>
    <row r="63" spans="1:20">
      <c r="C63" s="4"/>
      <c r="D63" s="4"/>
    </row>
    <row r="64" spans="1:20">
      <c r="C64" s="4"/>
      <c r="D64" s="4"/>
    </row>
    <row r="65" spans="3:15">
      <c r="C65" s="4"/>
      <c r="D65" s="4"/>
    </row>
    <row r="66" spans="3:15">
      <c r="C66" s="4"/>
      <c r="D66" s="4"/>
    </row>
    <row r="67" spans="3:15">
      <c r="C67" s="4"/>
      <c r="D67" s="4"/>
    </row>
    <row r="68" spans="3:15">
      <c r="C68" s="4"/>
      <c r="D68" s="4"/>
    </row>
    <row r="72" spans="3:15">
      <c r="O72" s="4"/>
    </row>
    <row r="73" spans="3:15">
      <c r="O73" s="4"/>
    </row>
  </sheetData>
  <sheetProtection algorithmName="SHA-512" hashValue="w37JEj+TJYkIKM0tNZRqdr97/PR7+4tW0mYnmFgNWiLTZfBvqL06woLBJgDWdA8Bww9RXZDEkgGSGuwfE+4dhA==" saltValue="A493nvBh27tuSPYTgi4Paw==" spinCount="100000" sheet="1" objects="1" scenarios="1"/>
  <mergeCells count="29">
    <mergeCell ref="A9:A12"/>
    <mergeCell ref="B9:B12"/>
    <mergeCell ref="A13:B13"/>
    <mergeCell ref="C4:G4"/>
    <mergeCell ref="C5:G5"/>
    <mergeCell ref="C6:G6"/>
    <mergeCell ref="C13:S13"/>
    <mergeCell ref="F1:P1"/>
    <mergeCell ref="C7:G7"/>
    <mergeCell ref="C8:G8"/>
    <mergeCell ref="C9:C12"/>
    <mergeCell ref="E9:E12"/>
    <mergeCell ref="F9:F12"/>
    <mergeCell ref="G9:G12"/>
    <mergeCell ref="H9:O10"/>
    <mergeCell ref="D9:D12"/>
    <mergeCell ref="M7:N7"/>
    <mergeCell ref="M8:O8"/>
    <mergeCell ref="C57:E57"/>
    <mergeCell ref="H57:K57"/>
    <mergeCell ref="L57:O57"/>
    <mergeCell ref="P9:S10"/>
    <mergeCell ref="H11:K11"/>
    <mergeCell ref="L11:O11"/>
    <mergeCell ref="P11:P12"/>
    <mergeCell ref="Q11:Q12"/>
    <mergeCell ref="R11:R12"/>
    <mergeCell ref="S11:S12"/>
    <mergeCell ref="C26:C27"/>
  </mergeCells>
  <dataValidations count="4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35 H19:H21 L35 N45 L28 N27:N28 H14:H15 H35 H37:H56 N42 H27:H28">
      <formula1>Nature_des_épreuves_CC</formula1>
    </dataValidation>
    <dataValidation type="list" allowBlank="1" showInputMessage="1" showErrorMessage="1" sqref="H16:H18 H22:H24 H36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6"/>
  <sheetViews>
    <sheetView topLeftCell="B28" zoomScale="55" zoomScaleNormal="55" workbookViewId="0">
      <selection activeCell="U50" sqref="U50"/>
    </sheetView>
  </sheetViews>
  <sheetFormatPr baseColWidth="10" defaultRowHeight="15"/>
  <cols>
    <col min="1" max="1" width="92" customWidth="1"/>
    <col min="2" max="2" width="91.42578125" customWidth="1"/>
    <col min="3" max="3" width="76.42578125" customWidth="1"/>
    <col min="4" max="4" width="17" bestFit="1" customWidth="1"/>
    <col min="5" max="5" width="7.42578125" customWidth="1"/>
    <col min="6" max="6" width="6.85546875" customWidth="1"/>
    <col min="7" max="7" width="15.28515625" bestFit="1" customWidth="1"/>
    <col min="8" max="8" width="18.28515625" bestFit="1" customWidth="1"/>
    <col min="9" max="9" width="12.42578125" customWidth="1"/>
    <col min="10" max="10" width="30" bestFit="1" customWidth="1"/>
    <col min="11" max="11" width="8.42578125" customWidth="1"/>
    <col min="12" max="12" width="29.28515625" bestFit="1" customWidth="1"/>
    <col min="13" max="13" width="32.42578125" bestFit="1" customWidth="1"/>
    <col min="14" max="14" width="31.7109375" bestFit="1" customWidth="1"/>
    <col min="15" max="15" width="8.140625" bestFit="1" customWidth="1"/>
    <col min="16" max="17" width="7.42578125" bestFit="1" customWidth="1"/>
    <col min="18" max="18" width="9" bestFit="1" customWidth="1"/>
    <col min="19" max="19" width="6.140625" bestFit="1" customWidth="1"/>
  </cols>
  <sheetData>
    <row r="1" spans="1:19" ht="15" customHeight="1">
      <c r="F1" s="347" t="s">
        <v>39</v>
      </c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</row>
    <row r="2" spans="1:19">
      <c r="C2" s="4"/>
      <c r="D2" s="303" t="s">
        <v>124</v>
      </c>
      <c r="E2" s="64"/>
      <c r="F2" s="4"/>
      <c r="G2" s="4"/>
      <c r="H2" s="4"/>
      <c r="I2" s="4"/>
      <c r="J2" s="4"/>
      <c r="K2" s="4"/>
      <c r="L2" s="4"/>
      <c r="M2" s="4" t="s">
        <v>130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52" t="s">
        <v>53</v>
      </c>
      <c r="D4" s="353"/>
      <c r="E4" s="353"/>
      <c r="F4" s="353"/>
      <c r="G4" s="353"/>
      <c r="H4" s="5"/>
      <c r="I4" s="10" t="s">
        <v>131</v>
      </c>
      <c r="J4" s="15"/>
      <c r="K4" s="13"/>
      <c r="L4" s="56"/>
      <c r="M4" s="305" t="s">
        <v>132</v>
      </c>
      <c r="N4" s="306"/>
      <c r="O4" s="307"/>
      <c r="P4" s="308"/>
      <c r="Q4" s="13"/>
      <c r="R4" s="13"/>
      <c r="S4" s="30"/>
    </row>
    <row r="5" spans="1:19">
      <c r="C5" s="354" t="s">
        <v>52</v>
      </c>
      <c r="D5" s="355"/>
      <c r="E5" s="355"/>
      <c r="F5" s="355"/>
      <c r="G5" s="355"/>
      <c r="I5" s="11" t="s">
        <v>133</v>
      </c>
      <c r="J5" s="12"/>
      <c r="K5" s="13"/>
      <c r="L5" s="13"/>
      <c r="M5" s="10" t="s">
        <v>134</v>
      </c>
      <c r="N5" s="12"/>
      <c r="O5" s="57"/>
      <c r="P5" s="57"/>
      <c r="Q5" s="13"/>
      <c r="R5" s="13"/>
      <c r="S5" s="30"/>
    </row>
    <row r="6" spans="1:19">
      <c r="C6" s="348" t="s">
        <v>63</v>
      </c>
      <c r="D6" s="349"/>
      <c r="E6" s="349"/>
      <c r="F6" s="349"/>
      <c r="G6" s="349"/>
      <c r="I6" s="10" t="s">
        <v>135</v>
      </c>
      <c r="J6" s="9"/>
      <c r="K6" s="13"/>
      <c r="L6" s="13"/>
      <c r="M6" s="11" t="s">
        <v>5</v>
      </c>
      <c r="N6" s="12"/>
      <c r="O6" s="57"/>
      <c r="P6" s="13"/>
      <c r="Q6" s="13"/>
      <c r="R6" s="13"/>
      <c r="S6" s="30"/>
    </row>
    <row r="7" spans="1:19">
      <c r="C7" s="348" t="s">
        <v>48</v>
      </c>
      <c r="D7" s="349"/>
      <c r="E7" s="349"/>
      <c r="F7" s="349"/>
      <c r="G7" s="349"/>
      <c r="I7" s="11" t="s">
        <v>136</v>
      </c>
      <c r="J7" s="12"/>
      <c r="K7" s="13"/>
      <c r="L7" s="13"/>
      <c r="M7" s="356" t="s">
        <v>137</v>
      </c>
      <c r="N7" s="357"/>
      <c r="O7" s="304"/>
      <c r="P7" s="13"/>
      <c r="Q7" s="13"/>
      <c r="R7" s="13"/>
      <c r="S7" s="30"/>
    </row>
    <row r="8" spans="1:19" ht="15.75" thickBot="1">
      <c r="C8" s="350" t="s">
        <v>129</v>
      </c>
      <c r="D8" s="351"/>
      <c r="E8" s="351"/>
      <c r="F8" s="351"/>
      <c r="G8" s="351"/>
      <c r="H8" s="16"/>
      <c r="I8" s="14"/>
      <c r="J8" s="14"/>
      <c r="K8" s="13"/>
      <c r="L8" s="13"/>
      <c r="M8" s="356" t="s">
        <v>138</v>
      </c>
      <c r="N8" s="357"/>
      <c r="O8" s="357"/>
      <c r="P8" s="14"/>
      <c r="Q8" s="13"/>
      <c r="R8" s="13"/>
      <c r="S8" s="30"/>
    </row>
    <row r="9" spans="1:19" ht="15" customHeight="1">
      <c r="A9" s="364" t="s">
        <v>139</v>
      </c>
      <c r="B9" s="367" t="s">
        <v>140</v>
      </c>
      <c r="C9" s="358" t="s">
        <v>4</v>
      </c>
      <c r="D9" s="382" t="s">
        <v>37</v>
      </c>
      <c r="E9" s="358" t="s">
        <v>2</v>
      </c>
      <c r="F9" s="363" t="s">
        <v>3</v>
      </c>
      <c r="G9" s="358" t="s">
        <v>6</v>
      </c>
      <c r="H9" s="399" t="s">
        <v>38</v>
      </c>
      <c r="I9" s="400"/>
      <c r="J9" s="400"/>
      <c r="K9" s="400"/>
      <c r="L9" s="400"/>
      <c r="M9" s="400"/>
      <c r="N9" s="400"/>
      <c r="O9" s="401"/>
      <c r="P9" s="385" t="s">
        <v>7</v>
      </c>
      <c r="Q9" s="386"/>
      <c r="R9" s="386"/>
      <c r="S9" s="387"/>
    </row>
    <row r="10" spans="1:19" ht="15.75" thickBot="1">
      <c r="A10" s="365"/>
      <c r="B10" s="368"/>
      <c r="C10" s="359"/>
      <c r="D10" s="383"/>
      <c r="E10" s="359"/>
      <c r="F10" s="359"/>
      <c r="G10" s="359"/>
      <c r="H10" s="402"/>
      <c r="I10" s="403"/>
      <c r="J10" s="403"/>
      <c r="K10" s="403"/>
      <c r="L10" s="403"/>
      <c r="M10" s="403"/>
      <c r="N10" s="403"/>
      <c r="O10" s="404"/>
      <c r="P10" s="388"/>
      <c r="Q10" s="389"/>
      <c r="R10" s="389"/>
      <c r="S10" s="390"/>
    </row>
    <row r="11" spans="1:19" ht="15.75" thickBot="1">
      <c r="A11" s="365"/>
      <c r="B11" s="368"/>
      <c r="C11" s="359"/>
      <c r="D11" s="383"/>
      <c r="E11" s="359"/>
      <c r="F11" s="359"/>
      <c r="G11" s="359"/>
      <c r="H11" s="377" t="s">
        <v>0</v>
      </c>
      <c r="I11" s="378"/>
      <c r="J11" s="378"/>
      <c r="K11" s="379"/>
      <c r="L11" s="377" t="s">
        <v>14</v>
      </c>
      <c r="M11" s="378"/>
      <c r="N11" s="378"/>
      <c r="O11" s="379"/>
      <c r="P11" s="391" t="s">
        <v>10</v>
      </c>
      <c r="Q11" s="393" t="s">
        <v>11</v>
      </c>
      <c r="R11" s="395" t="s">
        <v>12</v>
      </c>
      <c r="S11" s="397" t="s">
        <v>13</v>
      </c>
    </row>
    <row r="12" spans="1:19" ht="24.75" thickBot="1">
      <c r="A12" s="366"/>
      <c r="B12" s="369"/>
      <c r="C12" s="360"/>
      <c r="D12" s="384"/>
      <c r="E12" s="360"/>
      <c r="F12" s="360"/>
      <c r="G12" s="360"/>
      <c r="H12" s="58" t="s">
        <v>35</v>
      </c>
      <c r="I12" s="59" t="s">
        <v>19</v>
      </c>
      <c r="J12" s="60" t="s">
        <v>36</v>
      </c>
      <c r="K12" s="61" t="s">
        <v>18</v>
      </c>
      <c r="L12" s="60" t="s">
        <v>8</v>
      </c>
      <c r="M12" s="59" t="s">
        <v>16</v>
      </c>
      <c r="N12" s="60" t="s">
        <v>1</v>
      </c>
      <c r="O12" s="62" t="s">
        <v>17</v>
      </c>
      <c r="P12" s="392"/>
      <c r="Q12" s="394"/>
      <c r="R12" s="396"/>
      <c r="S12" s="398"/>
    </row>
    <row r="13" spans="1:19" ht="33" customHeight="1" thickBot="1">
      <c r="A13" s="370"/>
      <c r="B13" s="371"/>
      <c r="C13" s="374" t="s">
        <v>127</v>
      </c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6"/>
    </row>
    <row r="14" spans="1:19">
      <c r="A14" s="407"/>
      <c r="B14" s="309"/>
      <c r="C14" s="411" t="s">
        <v>110</v>
      </c>
      <c r="D14" s="249" t="s">
        <v>41</v>
      </c>
      <c r="E14" s="193" t="s">
        <v>40</v>
      </c>
      <c r="F14" s="193">
        <v>2</v>
      </c>
      <c r="G14" s="193">
        <v>2</v>
      </c>
      <c r="H14" s="196"/>
      <c r="I14" s="140"/>
      <c r="J14" s="139"/>
      <c r="K14" s="195"/>
      <c r="L14" s="250"/>
      <c r="M14" s="140"/>
      <c r="N14" s="196"/>
      <c r="O14" s="140"/>
      <c r="P14" s="251">
        <v>14</v>
      </c>
      <c r="Q14" s="252">
        <v>10</v>
      </c>
      <c r="R14" s="253"/>
      <c r="S14" s="254"/>
    </row>
    <row r="15" spans="1:19">
      <c r="A15" s="408"/>
      <c r="B15" s="3"/>
      <c r="C15" s="412"/>
      <c r="D15" s="255" t="s">
        <v>43</v>
      </c>
      <c r="E15" s="256"/>
      <c r="F15" s="209"/>
      <c r="G15" s="208"/>
      <c r="H15" s="153" t="s">
        <v>84</v>
      </c>
      <c r="I15" s="173">
        <v>0.5</v>
      </c>
      <c r="J15" s="153"/>
      <c r="K15" s="154"/>
      <c r="L15" s="223"/>
      <c r="M15" s="152"/>
      <c r="N15" s="153" t="s">
        <v>84</v>
      </c>
      <c r="O15" s="142">
        <v>1</v>
      </c>
      <c r="P15" s="174"/>
      <c r="Q15" s="175"/>
      <c r="R15" s="257"/>
      <c r="S15" s="258"/>
    </row>
    <row r="16" spans="1:19">
      <c r="A16" s="409"/>
      <c r="B16" s="22"/>
      <c r="C16" s="413"/>
      <c r="D16" s="259"/>
      <c r="E16" s="210"/>
      <c r="F16" s="209"/>
      <c r="G16" s="210"/>
      <c r="H16" s="153" t="s">
        <v>84</v>
      </c>
      <c r="I16" s="173">
        <v>0.5</v>
      </c>
      <c r="J16" s="153"/>
      <c r="K16" s="154"/>
      <c r="L16" s="139"/>
      <c r="M16" s="154"/>
      <c r="N16" s="153"/>
      <c r="O16" s="195"/>
      <c r="P16" s="174"/>
      <c r="Q16" s="175"/>
      <c r="R16" s="175"/>
      <c r="S16" s="176"/>
    </row>
    <row r="17" spans="1:19" ht="23.25" customHeight="1">
      <c r="A17" s="3"/>
      <c r="B17" s="3"/>
      <c r="C17" s="260"/>
      <c r="D17" s="261"/>
      <c r="E17" s="262"/>
      <c r="F17" s="263"/>
      <c r="G17" s="262"/>
      <c r="H17" s="264"/>
      <c r="I17" s="265"/>
      <c r="J17" s="264"/>
      <c r="K17" s="266"/>
      <c r="L17" s="267"/>
      <c r="M17" s="266"/>
      <c r="N17" s="264"/>
      <c r="O17" s="268"/>
      <c r="P17" s="269"/>
      <c r="Q17" s="270"/>
      <c r="R17" s="270"/>
      <c r="S17" s="271"/>
    </row>
    <row r="18" spans="1:19">
      <c r="A18" s="22"/>
      <c r="B18" s="22"/>
      <c r="C18" s="260"/>
      <c r="D18" s="261"/>
      <c r="E18" s="262"/>
      <c r="F18" s="263"/>
      <c r="G18" s="262"/>
      <c r="H18" s="264"/>
      <c r="I18" s="265"/>
      <c r="J18" s="264"/>
      <c r="K18" s="266"/>
      <c r="L18" s="267"/>
      <c r="M18" s="266"/>
      <c r="N18" s="264"/>
      <c r="O18" s="268"/>
      <c r="P18" s="269"/>
      <c r="Q18" s="270"/>
      <c r="R18" s="270"/>
      <c r="S18" s="271"/>
    </row>
    <row r="19" spans="1:19" ht="15.75" thickBot="1">
      <c r="A19" s="3"/>
      <c r="B19" s="22"/>
      <c r="C19" s="260"/>
      <c r="D19" s="261"/>
      <c r="E19" s="262"/>
      <c r="F19" s="263"/>
      <c r="G19" s="262"/>
      <c r="H19" s="264"/>
      <c r="I19" s="265"/>
      <c r="J19" s="264"/>
      <c r="K19" s="266"/>
      <c r="L19" s="267"/>
      <c r="M19" s="266"/>
      <c r="N19" s="264"/>
      <c r="O19" s="268"/>
      <c r="P19" s="269"/>
      <c r="Q19" s="270"/>
      <c r="R19" s="270"/>
      <c r="S19" s="271"/>
    </row>
    <row r="20" spans="1:19" ht="45.75" thickBot="1">
      <c r="A20" s="337"/>
      <c r="B20" s="3"/>
      <c r="C20" s="272" t="s">
        <v>111</v>
      </c>
      <c r="D20" s="273" t="s">
        <v>112</v>
      </c>
      <c r="E20" s="209" t="s">
        <v>40</v>
      </c>
      <c r="F20" s="209">
        <v>12</v>
      </c>
      <c r="G20" s="210">
        <v>12</v>
      </c>
      <c r="H20" s="151"/>
      <c r="I20" s="172"/>
      <c r="J20" s="153"/>
      <c r="K20" s="172"/>
      <c r="L20" s="153"/>
      <c r="M20" s="154"/>
      <c r="N20" s="153"/>
      <c r="O20" s="154"/>
      <c r="P20" s="174"/>
      <c r="Q20" s="175"/>
      <c r="R20" s="175"/>
      <c r="S20" s="176">
        <v>9</v>
      </c>
    </row>
    <row r="21" spans="1:19" ht="18" customHeight="1">
      <c r="A21" s="337"/>
      <c r="B21" s="22"/>
      <c r="C21" s="274" t="s">
        <v>45</v>
      </c>
      <c r="D21" s="275"/>
      <c r="E21" s="256"/>
      <c r="F21" s="208"/>
      <c r="G21" s="208"/>
      <c r="H21" s="139"/>
      <c r="I21" s="195"/>
      <c r="J21" s="293" t="s">
        <v>92</v>
      </c>
      <c r="K21" s="294">
        <v>0.65</v>
      </c>
      <c r="L21" s="295" t="s">
        <v>113</v>
      </c>
      <c r="M21" s="296"/>
      <c r="N21" s="293" t="s">
        <v>92</v>
      </c>
      <c r="O21" s="142">
        <v>0.65</v>
      </c>
      <c r="P21" s="174"/>
      <c r="Q21" s="175"/>
      <c r="R21" s="175"/>
      <c r="S21" s="176"/>
    </row>
    <row r="22" spans="1:19" ht="18" customHeight="1">
      <c r="A22" s="339"/>
      <c r="B22" s="3"/>
      <c r="C22" s="276"/>
      <c r="D22" s="255"/>
      <c r="E22" s="256"/>
      <c r="F22" s="208"/>
      <c r="G22" s="208"/>
      <c r="H22" s="147"/>
      <c r="I22" s="195"/>
      <c r="J22" s="293" t="s">
        <v>114</v>
      </c>
      <c r="K22" s="294">
        <v>0.35</v>
      </c>
      <c r="L22" s="295" t="s">
        <v>113</v>
      </c>
      <c r="M22" s="296"/>
      <c r="N22" s="293" t="s">
        <v>114</v>
      </c>
      <c r="O22" s="142">
        <v>0.35</v>
      </c>
      <c r="P22" s="174"/>
      <c r="Q22" s="175"/>
      <c r="R22" s="175"/>
      <c r="S22" s="176"/>
    </row>
    <row r="23" spans="1:19" ht="18" customHeight="1">
      <c r="A23" s="22"/>
      <c r="B23" s="22"/>
      <c r="C23" s="274" t="s">
        <v>46</v>
      </c>
      <c r="D23" s="259"/>
      <c r="E23" s="209"/>
      <c r="F23" s="208"/>
      <c r="G23" s="208"/>
      <c r="H23" s="151"/>
      <c r="I23" s="154"/>
      <c r="J23" s="297" t="s">
        <v>115</v>
      </c>
      <c r="K23" s="296"/>
      <c r="L23" s="287"/>
      <c r="M23" s="296"/>
      <c r="N23" s="298" t="s">
        <v>116</v>
      </c>
      <c r="O23" s="154"/>
      <c r="P23" s="174"/>
      <c r="Q23" s="175"/>
      <c r="R23" s="175"/>
      <c r="S23" s="176"/>
    </row>
    <row r="24" spans="1:19" ht="18" customHeight="1">
      <c r="A24" s="3"/>
      <c r="B24" s="3"/>
      <c r="C24" s="277"/>
      <c r="D24" s="200"/>
      <c r="E24" s="212"/>
      <c r="F24" s="206"/>
      <c r="G24" s="206"/>
      <c r="H24" s="163"/>
      <c r="I24" s="165"/>
      <c r="J24" s="299"/>
      <c r="K24" s="300"/>
      <c r="L24" s="301"/>
      <c r="M24" s="302"/>
      <c r="N24" s="301"/>
      <c r="O24" s="165"/>
      <c r="P24" s="155"/>
      <c r="Q24" s="156"/>
      <c r="R24" s="156"/>
      <c r="S24" s="168"/>
    </row>
    <row r="25" spans="1:19" ht="15.75" thickBot="1">
      <c r="A25" s="21"/>
      <c r="B25" s="21"/>
      <c r="C25" s="202"/>
      <c r="D25" s="205"/>
      <c r="E25" s="215"/>
      <c r="F25" s="206"/>
      <c r="G25" s="206"/>
      <c r="H25" s="214"/>
      <c r="I25" s="165"/>
      <c r="J25" s="214"/>
      <c r="K25" s="164"/>
      <c r="L25" s="214"/>
      <c r="M25" s="164"/>
      <c r="N25" s="163"/>
      <c r="O25" s="164"/>
      <c r="P25" s="155"/>
      <c r="Q25" s="156"/>
      <c r="R25" s="156"/>
      <c r="S25" s="168"/>
    </row>
    <row r="26" spans="1:19" ht="30.75" customHeight="1">
      <c r="A26" s="337"/>
      <c r="B26" s="21"/>
      <c r="C26" s="278" t="s">
        <v>117</v>
      </c>
      <c r="D26" s="255" t="s">
        <v>43</v>
      </c>
      <c r="E26" s="209" t="s">
        <v>40</v>
      </c>
      <c r="F26" s="209">
        <v>2</v>
      </c>
      <c r="G26" s="208">
        <v>2</v>
      </c>
      <c r="H26" s="151"/>
      <c r="I26" s="154"/>
      <c r="J26" s="151"/>
      <c r="K26" s="172"/>
      <c r="L26" s="151"/>
      <c r="M26" s="152"/>
      <c r="N26" s="153"/>
      <c r="O26" s="154"/>
      <c r="P26" s="174"/>
      <c r="Q26" s="175">
        <v>20</v>
      </c>
      <c r="R26" s="175"/>
      <c r="S26" s="195"/>
    </row>
    <row r="27" spans="1:19" ht="14.45" customHeight="1">
      <c r="A27" s="338"/>
      <c r="B27" s="22"/>
      <c r="C27" s="22"/>
      <c r="D27" s="255"/>
      <c r="E27" s="209"/>
      <c r="F27" s="208"/>
      <c r="G27" s="279"/>
      <c r="H27" s="223" t="s">
        <v>90</v>
      </c>
      <c r="I27" s="224">
        <v>0.5</v>
      </c>
      <c r="J27" s="151"/>
      <c r="K27" s="172"/>
      <c r="L27" s="147"/>
      <c r="M27" s="147"/>
      <c r="N27" s="151" t="s">
        <v>90</v>
      </c>
      <c r="O27" s="280">
        <v>1</v>
      </c>
      <c r="P27" s="174"/>
      <c r="Q27" s="175"/>
      <c r="R27" s="175"/>
      <c r="S27" s="195"/>
    </row>
    <row r="28" spans="1:19" ht="14.45" customHeight="1">
      <c r="A28" s="339"/>
      <c r="B28" s="22"/>
      <c r="C28" s="281"/>
      <c r="D28" s="255"/>
      <c r="E28" s="209"/>
      <c r="F28" s="208"/>
      <c r="G28" s="279"/>
      <c r="H28" s="223" t="s">
        <v>90</v>
      </c>
      <c r="I28" s="224">
        <v>0.5</v>
      </c>
      <c r="J28" s="151"/>
      <c r="K28" s="172"/>
      <c r="L28" s="151"/>
      <c r="M28" s="152"/>
      <c r="N28" s="153"/>
      <c r="O28" s="154"/>
      <c r="P28" s="174"/>
      <c r="Q28" s="175"/>
      <c r="R28" s="175"/>
      <c r="S28" s="195"/>
    </row>
    <row r="29" spans="1:19">
      <c r="A29" s="21"/>
      <c r="B29" s="22"/>
      <c r="C29" s="71"/>
      <c r="D29" s="69"/>
      <c r="E29" s="22"/>
      <c r="F29" s="21"/>
      <c r="G29" s="68"/>
      <c r="H29" s="6"/>
      <c r="I29" s="18"/>
      <c r="J29" s="6"/>
      <c r="K29" s="19"/>
      <c r="L29" s="6"/>
      <c r="M29" s="19"/>
      <c r="N29" s="7"/>
      <c r="O29" s="2"/>
      <c r="P29" s="39"/>
      <c r="Q29" s="37"/>
      <c r="R29" s="40"/>
      <c r="S29" s="52"/>
    </row>
    <row r="30" spans="1:19">
      <c r="A30" s="3"/>
      <c r="B30" s="3"/>
      <c r="C30" s="191"/>
      <c r="D30" s="69"/>
      <c r="E30" s="22"/>
      <c r="F30" s="21"/>
      <c r="G30" s="68"/>
      <c r="H30" s="6"/>
      <c r="I30" s="18"/>
      <c r="J30" s="6"/>
      <c r="K30" s="2"/>
      <c r="L30" s="6"/>
      <c r="M30" s="8"/>
      <c r="N30" s="7"/>
      <c r="O30" s="2"/>
      <c r="P30" s="39"/>
      <c r="Q30" s="37"/>
      <c r="R30" s="40"/>
      <c r="S30" s="52"/>
    </row>
    <row r="31" spans="1:19">
      <c r="A31" s="22"/>
      <c r="B31" s="22"/>
      <c r="C31" s="191"/>
      <c r="D31" s="69"/>
      <c r="E31" s="22"/>
      <c r="F31" s="21"/>
      <c r="G31" s="68"/>
      <c r="H31" s="6"/>
      <c r="I31" s="18"/>
      <c r="J31" s="6"/>
      <c r="K31" s="2"/>
      <c r="L31" s="6"/>
      <c r="M31" s="8"/>
      <c r="N31" s="7"/>
      <c r="O31" s="2"/>
      <c r="P31" s="39"/>
      <c r="Q31" s="37"/>
      <c r="R31" s="40"/>
      <c r="S31" s="52"/>
    </row>
    <row r="32" spans="1:19">
      <c r="A32" s="3"/>
      <c r="B32" s="22"/>
      <c r="C32" s="191"/>
      <c r="D32" s="69"/>
      <c r="E32" s="22"/>
      <c r="F32" s="21"/>
      <c r="G32" s="68"/>
      <c r="H32" s="6"/>
      <c r="I32" s="18"/>
      <c r="J32" s="6"/>
      <c r="K32" s="2"/>
      <c r="L32" s="6"/>
      <c r="M32" s="8"/>
      <c r="N32" s="7"/>
      <c r="O32" s="2"/>
      <c r="P32" s="39"/>
      <c r="Q32" s="37"/>
      <c r="R32" s="40"/>
      <c r="S32" s="52"/>
    </row>
    <row r="33" spans="1:19" ht="15.75" thickBot="1">
      <c r="A33" s="26"/>
      <c r="B33" s="26"/>
      <c r="C33" s="89"/>
      <c r="D33" s="3"/>
      <c r="E33" s="22"/>
      <c r="F33" s="21"/>
      <c r="G33" s="66"/>
      <c r="H33" s="20"/>
      <c r="I33" s="18"/>
      <c r="J33" s="17"/>
      <c r="K33" s="2"/>
      <c r="L33" s="17"/>
      <c r="M33" s="8"/>
      <c r="N33" s="20"/>
      <c r="O33" s="18"/>
      <c r="P33" s="36"/>
      <c r="Q33" s="37"/>
      <c r="R33" s="51"/>
      <c r="S33" s="52"/>
    </row>
    <row r="34" spans="1:19" ht="28.5" customHeight="1">
      <c r="A34" s="337" t="s">
        <v>146</v>
      </c>
      <c r="B34" s="21"/>
      <c r="C34" s="94" t="s">
        <v>65</v>
      </c>
      <c r="D34" s="65" t="s">
        <v>44</v>
      </c>
      <c r="E34" s="185" t="s">
        <v>40</v>
      </c>
      <c r="F34" s="185">
        <v>5</v>
      </c>
      <c r="G34" s="65">
        <v>5</v>
      </c>
      <c r="H34" s="6"/>
      <c r="I34" s="19"/>
      <c r="J34" s="20"/>
      <c r="K34" s="19"/>
      <c r="L34" s="17"/>
      <c r="M34" s="18"/>
      <c r="N34" s="7"/>
      <c r="O34" s="18"/>
      <c r="P34" s="39">
        <v>4</v>
      </c>
      <c r="Q34" s="37">
        <v>28</v>
      </c>
      <c r="R34" s="37"/>
      <c r="S34" s="52"/>
    </row>
    <row r="35" spans="1:19" ht="20.25" customHeight="1">
      <c r="A35" s="338"/>
      <c r="B35" s="21"/>
      <c r="C35" s="93" t="s">
        <v>79</v>
      </c>
      <c r="D35" s="68"/>
      <c r="E35" s="188"/>
      <c r="F35" s="188"/>
      <c r="G35" s="65"/>
      <c r="H35" s="344" t="s">
        <v>149</v>
      </c>
      <c r="I35" s="180">
        <v>0.5</v>
      </c>
      <c r="J35" s="20"/>
      <c r="K35" s="19"/>
      <c r="L35" s="121"/>
      <c r="M35" s="122"/>
      <c r="N35" s="344" t="s">
        <v>149</v>
      </c>
      <c r="O35" s="100">
        <v>1</v>
      </c>
      <c r="P35" s="50">
        <v>4</v>
      </c>
      <c r="Q35" s="37">
        <v>14</v>
      </c>
      <c r="R35" s="37"/>
      <c r="S35" s="52"/>
    </row>
    <row r="36" spans="1:19" ht="22.5" customHeight="1">
      <c r="A36" s="339"/>
      <c r="B36" s="22"/>
      <c r="C36" s="93"/>
      <c r="D36" s="68"/>
      <c r="E36" s="188"/>
      <c r="F36" s="188"/>
      <c r="G36" s="65"/>
      <c r="H36" s="344" t="s">
        <v>149</v>
      </c>
      <c r="I36" s="180">
        <v>0.5</v>
      </c>
      <c r="J36" s="20"/>
      <c r="K36" s="23"/>
      <c r="L36" s="121"/>
      <c r="M36" s="122"/>
      <c r="N36" s="101"/>
      <c r="O36" s="100"/>
      <c r="P36" s="50"/>
      <c r="Q36" s="37"/>
      <c r="R36" s="37"/>
      <c r="S36" s="52"/>
    </row>
    <row r="37" spans="1:19">
      <c r="A37" s="22"/>
      <c r="B37" s="22"/>
      <c r="C37" s="93"/>
      <c r="D37" s="68"/>
      <c r="E37" s="188"/>
      <c r="F37" s="188"/>
      <c r="G37" s="65"/>
      <c r="H37" s="98"/>
      <c r="I37" s="97"/>
      <c r="J37" s="20"/>
      <c r="K37" s="23"/>
      <c r="L37" s="121"/>
      <c r="M37" s="122"/>
      <c r="N37" s="101"/>
      <c r="O37" s="100"/>
      <c r="P37" s="50"/>
      <c r="Q37" s="37"/>
      <c r="R37" s="37"/>
      <c r="S37" s="52"/>
    </row>
    <row r="38" spans="1:19" ht="20.25" customHeight="1">
      <c r="A38" s="22"/>
      <c r="B38" s="22"/>
      <c r="C38" s="75" t="s">
        <v>80</v>
      </c>
      <c r="D38" s="66"/>
      <c r="E38" s="184"/>
      <c r="F38" s="184"/>
      <c r="G38" s="65"/>
      <c r="H38" s="344" t="s">
        <v>149</v>
      </c>
      <c r="I38" s="180">
        <v>0.5</v>
      </c>
      <c r="J38" s="20"/>
      <c r="K38" s="23"/>
      <c r="L38" s="123"/>
      <c r="M38" s="122"/>
      <c r="N38" s="344" t="s">
        <v>149</v>
      </c>
      <c r="O38" s="100">
        <v>1</v>
      </c>
      <c r="P38" s="36"/>
      <c r="Q38" s="37">
        <v>14</v>
      </c>
      <c r="R38" s="37"/>
      <c r="S38" s="52"/>
    </row>
    <row r="39" spans="1:19" ht="24.75" customHeight="1">
      <c r="A39" s="22"/>
      <c r="B39" s="22"/>
      <c r="C39" s="74"/>
      <c r="D39" s="68"/>
      <c r="E39" s="184"/>
      <c r="F39" s="184"/>
      <c r="G39" s="65"/>
      <c r="H39" s="344" t="s">
        <v>149</v>
      </c>
      <c r="I39" s="180">
        <v>0.5</v>
      </c>
      <c r="J39" s="24"/>
      <c r="K39" s="25"/>
      <c r="L39" s="20"/>
      <c r="M39" s="8"/>
      <c r="N39" s="20"/>
      <c r="O39" s="19"/>
      <c r="P39" s="36"/>
      <c r="Q39" s="37"/>
      <c r="R39" s="51"/>
      <c r="S39" s="52"/>
    </row>
    <row r="40" spans="1:19">
      <c r="A40" s="3"/>
      <c r="B40" s="22"/>
      <c r="C40" s="86"/>
      <c r="D40" s="68"/>
      <c r="E40" s="184"/>
      <c r="F40" s="184"/>
      <c r="G40" s="68"/>
      <c r="H40" s="6"/>
      <c r="I40" s="2"/>
      <c r="J40" s="24"/>
      <c r="K40" s="2"/>
      <c r="L40" s="17"/>
      <c r="M40" s="8"/>
      <c r="N40" s="20"/>
      <c r="O40" s="2"/>
      <c r="P40" s="39"/>
      <c r="Q40" s="40"/>
      <c r="R40" s="51"/>
      <c r="S40" s="52"/>
    </row>
    <row r="41" spans="1:19" ht="15.75" thickBot="1">
      <c r="A41" s="21"/>
      <c r="B41" s="22"/>
      <c r="C41" s="86"/>
      <c r="D41" s="68"/>
      <c r="E41" s="184"/>
      <c r="F41" s="184"/>
      <c r="G41" s="68"/>
      <c r="H41" s="6"/>
      <c r="I41" s="2"/>
      <c r="J41" s="24"/>
      <c r="K41" s="2"/>
      <c r="L41" s="17"/>
      <c r="M41" s="8"/>
      <c r="N41" s="20"/>
      <c r="O41" s="2"/>
      <c r="P41" s="39"/>
      <c r="Q41" s="40"/>
      <c r="R41" s="51"/>
      <c r="S41" s="52"/>
    </row>
    <row r="42" spans="1:19" ht="34.5" customHeight="1">
      <c r="A42" s="337" t="s">
        <v>146</v>
      </c>
      <c r="B42" s="22"/>
      <c r="C42" s="94" t="s">
        <v>71</v>
      </c>
      <c r="D42" s="65" t="s">
        <v>44</v>
      </c>
      <c r="E42" s="185" t="s">
        <v>40</v>
      </c>
      <c r="F42" s="185">
        <v>3</v>
      </c>
      <c r="G42" s="68">
        <v>3</v>
      </c>
      <c r="H42" s="6"/>
      <c r="I42" s="18"/>
      <c r="J42" s="20"/>
      <c r="K42" s="2"/>
      <c r="L42" s="17"/>
      <c r="M42" s="18"/>
      <c r="N42" s="20"/>
      <c r="O42" s="2"/>
      <c r="P42" s="39"/>
      <c r="Q42" s="40">
        <v>18</v>
      </c>
      <c r="R42" s="51"/>
      <c r="S42" s="41"/>
    </row>
    <row r="43" spans="1:19" ht="32.25" customHeight="1">
      <c r="A43" s="338"/>
      <c r="B43" s="21"/>
      <c r="C43" s="83" t="s">
        <v>58</v>
      </c>
      <c r="D43" s="68"/>
      <c r="E43" s="188"/>
      <c r="F43" s="188"/>
      <c r="G43" s="66"/>
      <c r="H43" s="96" t="s">
        <v>22</v>
      </c>
      <c r="I43" s="180">
        <v>0.5</v>
      </c>
      <c r="J43" s="103"/>
      <c r="K43" s="104"/>
      <c r="L43" s="105"/>
      <c r="M43" s="106"/>
      <c r="N43" s="282" t="s">
        <v>22</v>
      </c>
      <c r="O43" s="107">
        <v>1</v>
      </c>
      <c r="P43" s="50"/>
      <c r="Q43" s="55"/>
      <c r="R43" s="55"/>
      <c r="S43" s="41"/>
    </row>
    <row r="44" spans="1:19" ht="30" customHeight="1">
      <c r="A44" s="339"/>
      <c r="B44" s="3"/>
      <c r="C44" s="318"/>
      <c r="D44" s="66"/>
      <c r="E44" s="184"/>
      <c r="F44" s="184"/>
      <c r="G44" s="65"/>
      <c r="H44" s="96" t="s">
        <v>22</v>
      </c>
      <c r="I44" s="180">
        <v>0.5</v>
      </c>
      <c r="J44" s="20"/>
      <c r="K44" s="19"/>
      <c r="L44" s="17"/>
      <c r="M44" s="19"/>
      <c r="N44" s="101"/>
      <c r="O44" s="18"/>
      <c r="P44" s="50"/>
      <c r="Q44" s="37"/>
      <c r="R44" s="40"/>
      <c r="S44" s="41"/>
    </row>
    <row r="45" spans="1:19" ht="15.75" thickBot="1">
      <c r="A45" s="2"/>
      <c r="B45" s="3"/>
      <c r="C45" s="86"/>
      <c r="D45" s="66"/>
      <c r="E45" s="184"/>
      <c r="F45" s="184"/>
      <c r="G45" s="65"/>
      <c r="H45" s="20"/>
      <c r="I45" s="23"/>
      <c r="J45" s="20"/>
      <c r="K45" s="23"/>
      <c r="L45" s="17"/>
      <c r="M45" s="19"/>
      <c r="N45" s="101"/>
      <c r="O45" s="18"/>
      <c r="P45" s="50"/>
      <c r="Q45" s="40"/>
      <c r="R45" s="40"/>
      <c r="S45" s="41"/>
    </row>
    <row r="46" spans="1:19" ht="30.75" customHeight="1">
      <c r="A46" s="337" t="s">
        <v>146</v>
      </c>
      <c r="B46" s="3"/>
      <c r="C46" s="319" t="s">
        <v>72</v>
      </c>
      <c r="D46" s="65" t="s">
        <v>44</v>
      </c>
      <c r="E46" s="185" t="s">
        <v>40</v>
      </c>
      <c r="F46" s="185">
        <v>6</v>
      </c>
      <c r="G46" s="65">
        <v>6</v>
      </c>
      <c r="H46" s="20"/>
      <c r="I46" s="23"/>
      <c r="J46" s="20"/>
      <c r="K46" s="23"/>
      <c r="L46" s="17"/>
      <c r="M46" s="19"/>
      <c r="N46" s="101"/>
      <c r="O46" s="19"/>
      <c r="P46" s="36">
        <v>6</v>
      </c>
      <c r="Q46" s="40">
        <v>34</v>
      </c>
      <c r="R46" s="37"/>
      <c r="S46" s="41"/>
    </row>
    <row r="47" spans="1:19" ht="29.25" customHeight="1">
      <c r="A47" s="341" t="s">
        <v>144</v>
      </c>
      <c r="C47" s="91" t="s">
        <v>59</v>
      </c>
      <c r="D47" s="65"/>
      <c r="E47" s="22"/>
      <c r="F47" s="22"/>
      <c r="G47" s="22"/>
      <c r="H47" s="96" t="s">
        <v>22</v>
      </c>
      <c r="I47" s="180">
        <v>0.5</v>
      </c>
      <c r="J47" s="20"/>
      <c r="K47" s="23"/>
      <c r="L47" s="17"/>
      <c r="M47" s="19"/>
      <c r="N47" s="101" t="s">
        <v>22</v>
      </c>
      <c r="O47" s="99">
        <v>1</v>
      </c>
      <c r="P47" s="39"/>
      <c r="Q47" s="51"/>
      <c r="R47" s="40"/>
      <c r="S47" s="47"/>
    </row>
    <row r="48" spans="1:19" ht="21.75" customHeight="1">
      <c r="A48" s="339"/>
      <c r="C48" s="74"/>
      <c r="D48" s="3"/>
      <c r="E48" s="2"/>
      <c r="F48" s="3"/>
      <c r="G48" s="3"/>
      <c r="H48" s="101" t="s">
        <v>21</v>
      </c>
      <c r="I48" s="180">
        <v>0.5</v>
      </c>
      <c r="J48" s="20"/>
      <c r="K48" s="23"/>
      <c r="L48" s="6"/>
      <c r="M48" s="8"/>
      <c r="N48" s="7"/>
      <c r="O48" s="19"/>
      <c r="P48" s="50"/>
      <c r="Q48" s="51"/>
      <c r="R48" s="51"/>
      <c r="S48" s="52"/>
    </row>
    <row r="49" spans="1:22" ht="21.75" customHeight="1" thickBot="1">
      <c r="A49" s="2"/>
      <c r="C49" s="29"/>
      <c r="D49" s="21"/>
      <c r="E49" s="2"/>
      <c r="F49" s="3"/>
      <c r="G49" s="21"/>
      <c r="H49" s="31"/>
      <c r="I49" s="18"/>
      <c r="J49" s="17"/>
      <c r="K49" s="2"/>
      <c r="L49" s="17"/>
      <c r="M49" s="18"/>
      <c r="N49" s="31"/>
      <c r="O49" s="18"/>
      <c r="P49" s="42"/>
      <c r="Q49" s="53"/>
      <c r="R49" s="43"/>
      <c r="S49" s="54"/>
      <c r="T49" s="26"/>
    </row>
    <row r="50" spans="1:22" ht="15.75" thickBot="1">
      <c r="A50" s="317"/>
      <c r="B50" s="317"/>
      <c r="C50" s="380" t="s">
        <v>9</v>
      </c>
      <c r="D50" s="380"/>
      <c r="E50" s="381"/>
      <c r="F50" s="95">
        <f>SUM(F14:F49)</f>
        <v>30</v>
      </c>
      <c r="G50" s="48"/>
      <c r="H50" s="372"/>
      <c r="I50" s="372"/>
      <c r="J50" s="372"/>
      <c r="K50" s="372"/>
      <c r="L50" s="372" t="s">
        <v>15</v>
      </c>
      <c r="M50" s="372"/>
      <c r="N50" s="372"/>
      <c r="O50" s="373"/>
      <c r="P50" s="49">
        <f>P14+P17+P23+P34+P42+P46</f>
        <v>24</v>
      </c>
      <c r="Q50" s="49">
        <f>Q14+Q17+Q23+Q34+Q42+Q46</f>
        <v>90</v>
      </c>
      <c r="R50" s="49">
        <f>R14+R17+R23+R34+R42+R46</f>
        <v>0</v>
      </c>
      <c r="S50" s="49">
        <f>S14+S17+S23+S34+S42+S46</f>
        <v>0</v>
      </c>
    </row>
    <row r="51" spans="1:22">
      <c r="A51" s="316" t="s">
        <v>106</v>
      </c>
      <c r="B51" s="330"/>
      <c r="C51" s="325"/>
      <c r="D51" s="303"/>
      <c r="H51" s="4"/>
      <c r="J51" s="4"/>
      <c r="K51" s="4"/>
      <c r="L51" s="5"/>
      <c r="M51" s="4"/>
      <c r="N51" s="4"/>
      <c r="O51" s="4"/>
      <c r="P51" s="4"/>
      <c r="Q51" s="4"/>
      <c r="S51" s="5"/>
      <c r="T51" s="33"/>
    </row>
    <row r="52" spans="1:22">
      <c r="A52" s="321" t="s">
        <v>50</v>
      </c>
      <c r="B52" s="331"/>
      <c r="C52" s="4"/>
      <c r="D52" s="4"/>
      <c r="L52" s="4"/>
      <c r="M52" s="4"/>
      <c r="P52" s="4"/>
      <c r="T52" s="33"/>
    </row>
    <row r="53" spans="1:22">
      <c r="A53" s="322" t="s">
        <v>51</v>
      </c>
      <c r="B53" s="332"/>
      <c r="C53" s="327"/>
      <c r="D53" s="4"/>
      <c r="P53" s="4"/>
      <c r="T53" s="33"/>
      <c r="U53" s="4"/>
      <c r="V53" s="4"/>
    </row>
    <row r="54" spans="1:22" ht="15" customHeight="1">
      <c r="A54" s="329" t="s">
        <v>143</v>
      </c>
      <c r="B54" s="2"/>
      <c r="C54" s="4"/>
      <c r="D54" s="4"/>
      <c r="P54" s="4"/>
      <c r="T54" s="33"/>
      <c r="U54" s="4"/>
      <c r="V54" s="4"/>
    </row>
    <row r="55" spans="1:22">
      <c r="A55" s="329" t="s">
        <v>142</v>
      </c>
      <c r="B55" s="2"/>
      <c r="C55" s="4"/>
      <c r="D55" s="4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4"/>
      <c r="U55" s="4"/>
      <c r="V55" s="4"/>
    </row>
    <row r="56" spans="1:22">
      <c r="A56" s="327" t="s">
        <v>141</v>
      </c>
      <c r="B56" s="2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>
      <c r="C57" s="4"/>
      <c r="D57" s="4"/>
    </row>
    <row r="58" spans="1:22">
      <c r="C58" s="4"/>
      <c r="D58" s="4"/>
    </row>
    <row r="59" spans="1:22">
      <c r="C59" s="4"/>
      <c r="D59" s="4"/>
    </row>
    <row r="60" spans="1:22">
      <c r="C60" s="4"/>
      <c r="D60" s="4"/>
    </row>
    <row r="61" spans="1:22">
      <c r="C61" s="410"/>
      <c r="D61" s="410"/>
      <c r="E61" s="410"/>
      <c r="F61" s="410"/>
      <c r="G61" s="410"/>
      <c r="H61" s="410"/>
      <c r="I61" s="410"/>
      <c r="J61" s="410"/>
      <c r="K61" s="410"/>
      <c r="L61" s="410"/>
      <c r="M61" s="410"/>
      <c r="N61" s="410"/>
      <c r="O61" s="410"/>
      <c r="P61" s="410"/>
      <c r="Q61" s="410"/>
      <c r="R61" s="410"/>
      <c r="S61" s="410"/>
    </row>
    <row r="62" spans="1:22">
      <c r="C62" s="30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5" spans="15:15">
      <c r="O65" s="4"/>
    </row>
    <row r="66" spans="15:15">
      <c r="O66" s="4"/>
    </row>
  </sheetData>
  <sheetProtection algorithmName="SHA-512" hashValue="A/ah4es9DeZa/fOvpUYlIhdDBZSwKPOBZfO6aViwp+pWU18zUYniG6RKw1TxnHvbettcTIjS+6Q53aPkH4lD4A==" saltValue="DRLK0bRnLEFmUCQh3tDwoA==" spinCount="100000" sheet="1" objects="1" scenarios="1"/>
  <mergeCells count="31">
    <mergeCell ref="A9:A12"/>
    <mergeCell ref="B9:B12"/>
    <mergeCell ref="A13:B13"/>
    <mergeCell ref="F1:Q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A14:A16"/>
    <mergeCell ref="C61:S61"/>
    <mergeCell ref="C4:G4"/>
    <mergeCell ref="C5:G5"/>
    <mergeCell ref="C6:G6"/>
    <mergeCell ref="C13:S13"/>
    <mergeCell ref="C50:E50"/>
    <mergeCell ref="H50:K50"/>
    <mergeCell ref="L50:O50"/>
    <mergeCell ref="C7:G7"/>
    <mergeCell ref="E9:E12"/>
    <mergeCell ref="F9:F12"/>
    <mergeCell ref="G9:G12"/>
    <mergeCell ref="C14:C16"/>
    <mergeCell ref="M7:N7"/>
    <mergeCell ref="M8:O8"/>
  </mergeCells>
  <dataValidations count="4">
    <dataValidation type="list" allowBlank="1" showInputMessage="1" showErrorMessage="1" sqref="H14:H21 H23 H26:H49 N35 N38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24:H25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tabSelected="1" zoomScale="55" zoomScaleNormal="55" workbookViewId="0">
      <selection activeCell="C44" sqref="C44"/>
    </sheetView>
  </sheetViews>
  <sheetFormatPr baseColWidth="10" defaultRowHeight="15"/>
  <cols>
    <col min="1" max="1" width="96.7109375" customWidth="1"/>
    <col min="2" max="2" width="90.7109375" customWidth="1"/>
    <col min="3" max="3" width="80.1406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3" customWidth="1"/>
    <col min="9" max="9" width="12.7109375" customWidth="1"/>
    <col min="10" max="12" width="8.42578125" customWidth="1"/>
    <col min="13" max="13" width="8.28515625" customWidth="1"/>
    <col min="14" max="14" width="8.85546875" customWidth="1"/>
    <col min="15" max="15" width="7.28515625" customWidth="1"/>
    <col min="16" max="16" width="8.140625" customWidth="1"/>
    <col min="17" max="17" width="7.42578125" bestFit="1" customWidth="1"/>
    <col min="18" max="19" width="6.85546875" customWidth="1"/>
  </cols>
  <sheetData>
    <row r="1" spans="1:19" ht="15" customHeight="1">
      <c r="F1" s="423" t="s">
        <v>39</v>
      </c>
      <c r="G1" s="423"/>
      <c r="H1" s="423"/>
      <c r="I1" s="423"/>
      <c r="J1" s="423"/>
      <c r="K1" s="423"/>
      <c r="L1" s="423"/>
      <c r="M1" s="423"/>
      <c r="N1" s="423"/>
      <c r="O1" s="423"/>
      <c r="P1" s="423"/>
    </row>
    <row r="2" spans="1:19">
      <c r="C2" s="4"/>
      <c r="D2" s="303" t="s">
        <v>124</v>
      </c>
      <c r="E2" s="64"/>
      <c r="F2" s="4"/>
      <c r="G2" s="4"/>
      <c r="H2" s="4"/>
      <c r="I2" s="4"/>
      <c r="J2" s="4"/>
      <c r="K2" s="4"/>
      <c r="L2" s="4"/>
      <c r="M2" s="4" t="s">
        <v>130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52" t="s">
        <v>53</v>
      </c>
      <c r="D4" s="353"/>
      <c r="E4" s="353"/>
      <c r="F4" s="353"/>
      <c r="G4" s="353"/>
      <c r="H4" s="5"/>
      <c r="I4" s="10" t="s">
        <v>131</v>
      </c>
      <c r="J4" s="15"/>
      <c r="K4" s="13"/>
      <c r="L4" s="56"/>
      <c r="M4" s="305" t="s">
        <v>132</v>
      </c>
      <c r="N4" s="306"/>
      <c r="O4" s="307"/>
      <c r="P4" s="308"/>
      <c r="Q4" s="13"/>
      <c r="R4" s="13"/>
      <c r="S4" s="30"/>
    </row>
    <row r="5" spans="1:19">
      <c r="C5" s="354" t="s">
        <v>52</v>
      </c>
      <c r="D5" s="355"/>
      <c r="E5" s="355"/>
      <c r="F5" s="355"/>
      <c r="G5" s="355"/>
      <c r="I5" s="11" t="s">
        <v>133</v>
      </c>
      <c r="J5" s="12"/>
      <c r="K5" s="13"/>
      <c r="L5" s="13"/>
      <c r="M5" s="10" t="s">
        <v>134</v>
      </c>
      <c r="N5" s="12"/>
      <c r="O5" s="57"/>
      <c r="P5" s="57"/>
      <c r="Q5" s="13"/>
      <c r="R5" s="13"/>
      <c r="S5" s="30"/>
    </row>
    <row r="6" spans="1:19">
      <c r="C6" s="348" t="s">
        <v>63</v>
      </c>
      <c r="D6" s="349"/>
      <c r="E6" s="349"/>
      <c r="F6" s="349"/>
      <c r="G6" s="349"/>
      <c r="I6" s="10" t="s">
        <v>135</v>
      </c>
      <c r="J6" s="9"/>
      <c r="K6" s="13"/>
      <c r="L6" s="13"/>
      <c r="M6" s="11" t="s">
        <v>5</v>
      </c>
      <c r="N6" s="12"/>
      <c r="O6" s="57"/>
      <c r="P6" s="13"/>
      <c r="Q6" s="13"/>
      <c r="R6" s="13"/>
      <c r="S6" s="30"/>
    </row>
    <row r="7" spans="1:19">
      <c r="C7" s="348" t="s">
        <v>48</v>
      </c>
      <c r="D7" s="349"/>
      <c r="E7" s="349"/>
      <c r="F7" s="349"/>
      <c r="G7" s="349"/>
      <c r="I7" s="11" t="s">
        <v>136</v>
      </c>
      <c r="J7" s="12"/>
      <c r="K7" s="13"/>
      <c r="L7" s="13"/>
      <c r="M7" s="356" t="s">
        <v>137</v>
      </c>
      <c r="N7" s="357"/>
      <c r="O7" s="304"/>
      <c r="P7" s="13"/>
      <c r="Q7" s="13"/>
      <c r="R7" s="13"/>
      <c r="S7" s="30"/>
    </row>
    <row r="8" spans="1:19" ht="15.75" thickBot="1">
      <c r="C8" s="350" t="s">
        <v>129</v>
      </c>
      <c r="D8" s="351"/>
      <c r="E8" s="351"/>
      <c r="F8" s="351"/>
      <c r="G8" s="351"/>
      <c r="H8" s="16"/>
      <c r="I8" s="14"/>
      <c r="J8" s="14"/>
      <c r="K8" s="13"/>
      <c r="L8" s="13"/>
      <c r="M8" s="356" t="s">
        <v>138</v>
      </c>
      <c r="N8" s="357"/>
      <c r="O8" s="357"/>
      <c r="P8" s="14"/>
      <c r="Q8" s="13"/>
      <c r="R8" s="13"/>
      <c r="S8" s="30"/>
    </row>
    <row r="9" spans="1:19" ht="15" customHeight="1">
      <c r="A9" s="364" t="s">
        <v>139</v>
      </c>
      <c r="B9" s="367" t="s">
        <v>140</v>
      </c>
      <c r="C9" s="358" t="s">
        <v>4</v>
      </c>
      <c r="D9" s="382" t="s">
        <v>37</v>
      </c>
      <c r="E9" s="358" t="s">
        <v>2</v>
      </c>
      <c r="F9" s="363" t="s">
        <v>3</v>
      </c>
      <c r="G9" s="358" t="s">
        <v>6</v>
      </c>
      <c r="H9" s="399" t="s">
        <v>38</v>
      </c>
      <c r="I9" s="400"/>
      <c r="J9" s="400"/>
      <c r="K9" s="400"/>
      <c r="L9" s="400"/>
      <c r="M9" s="400"/>
      <c r="N9" s="400"/>
      <c r="O9" s="401"/>
      <c r="P9" s="385" t="s">
        <v>7</v>
      </c>
      <c r="Q9" s="386"/>
      <c r="R9" s="386"/>
      <c r="S9" s="387"/>
    </row>
    <row r="10" spans="1:19" ht="15.75" thickBot="1">
      <c r="A10" s="365"/>
      <c r="B10" s="368"/>
      <c r="C10" s="359"/>
      <c r="D10" s="383"/>
      <c r="E10" s="359"/>
      <c r="F10" s="359"/>
      <c r="G10" s="359"/>
      <c r="H10" s="402"/>
      <c r="I10" s="403"/>
      <c r="J10" s="403"/>
      <c r="K10" s="403"/>
      <c r="L10" s="403"/>
      <c r="M10" s="403"/>
      <c r="N10" s="403"/>
      <c r="O10" s="404"/>
      <c r="P10" s="388"/>
      <c r="Q10" s="389"/>
      <c r="R10" s="389"/>
      <c r="S10" s="390"/>
    </row>
    <row r="11" spans="1:19" ht="15.75" thickBot="1">
      <c r="A11" s="365"/>
      <c r="B11" s="368"/>
      <c r="C11" s="359"/>
      <c r="D11" s="383"/>
      <c r="E11" s="359"/>
      <c r="F11" s="359"/>
      <c r="G11" s="359"/>
      <c r="H11" s="377" t="s">
        <v>0</v>
      </c>
      <c r="I11" s="378"/>
      <c r="J11" s="378"/>
      <c r="K11" s="379"/>
      <c r="L11" s="377" t="s">
        <v>14</v>
      </c>
      <c r="M11" s="378"/>
      <c r="N11" s="378"/>
      <c r="O11" s="379"/>
      <c r="P11" s="391" t="s">
        <v>10</v>
      </c>
      <c r="Q11" s="393" t="s">
        <v>11</v>
      </c>
      <c r="R11" s="395" t="s">
        <v>12</v>
      </c>
      <c r="S11" s="397" t="s">
        <v>13</v>
      </c>
    </row>
    <row r="12" spans="1:19" ht="36.75" thickBot="1">
      <c r="A12" s="366"/>
      <c r="B12" s="369"/>
      <c r="C12" s="360"/>
      <c r="D12" s="384"/>
      <c r="E12" s="360"/>
      <c r="F12" s="360"/>
      <c r="G12" s="360"/>
      <c r="H12" s="58" t="s">
        <v>35</v>
      </c>
      <c r="I12" s="59" t="s">
        <v>19</v>
      </c>
      <c r="J12" s="60" t="s">
        <v>36</v>
      </c>
      <c r="K12" s="61" t="s">
        <v>18</v>
      </c>
      <c r="L12" s="60" t="s">
        <v>8</v>
      </c>
      <c r="M12" s="59" t="s">
        <v>16</v>
      </c>
      <c r="N12" s="60" t="s">
        <v>1</v>
      </c>
      <c r="O12" s="62" t="s">
        <v>17</v>
      </c>
      <c r="P12" s="392"/>
      <c r="Q12" s="394"/>
      <c r="R12" s="396"/>
      <c r="S12" s="398"/>
    </row>
    <row r="13" spans="1:19" ht="15.75" thickBot="1">
      <c r="A13" s="370"/>
      <c r="B13" s="371"/>
      <c r="C13" s="374" t="s">
        <v>128</v>
      </c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376"/>
    </row>
    <row r="14" spans="1:19" ht="27.75" customHeight="1">
      <c r="A14" s="334"/>
      <c r="C14" s="414" t="s">
        <v>118</v>
      </c>
      <c r="D14" s="249" t="s">
        <v>41</v>
      </c>
      <c r="E14" s="193" t="s">
        <v>40</v>
      </c>
      <c r="F14" s="193">
        <v>2</v>
      </c>
      <c r="G14" s="193">
        <v>2</v>
      </c>
      <c r="H14" s="196"/>
      <c r="I14" s="140"/>
      <c r="J14" s="139"/>
      <c r="K14" s="195"/>
      <c r="L14" s="139"/>
      <c r="M14" s="140"/>
      <c r="N14" s="196"/>
      <c r="O14" s="140"/>
      <c r="P14" s="251">
        <v>13</v>
      </c>
      <c r="Q14" s="252">
        <v>8</v>
      </c>
      <c r="R14" s="253"/>
      <c r="S14" s="254"/>
    </row>
    <row r="15" spans="1:19">
      <c r="A15" s="3"/>
      <c r="B15" s="3"/>
      <c r="C15" s="415"/>
      <c r="D15" s="255" t="s">
        <v>43</v>
      </c>
      <c r="E15" s="256"/>
      <c r="F15" s="209"/>
      <c r="G15" s="208"/>
      <c r="H15" s="139"/>
      <c r="I15" s="195"/>
      <c r="J15" s="153" t="s">
        <v>21</v>
      </c>
      <c r="K15" s="224">
        <v>1</v>
      </c>
      <c r="L15" s="151"/>
      <c r="M15" s="152"/>
      <c r="N15" s="198" t="s">
        <v>22</v>
      </c>
      <c r="O15" s="173">
        <v>1</v>
      </c>
      <c r="P15" s="174"/>
      <c r="Q15" s="175"/>
      <c r="R15" s="257"/>
      <c r="S15" s="258"/>
    </row>
    <row r="16" spans="1:19" ht="15.75" thickBot="1">
      <c r="A16" s="22"/>
      <c r="B16" s="22"/>
      <c r="C16" s="22"/>
      <c r="D16" s="67"/>
      <c r="E16" s="189"/>
      <c r="F16" s="185"/>
      <c r="G16" s="189"/>
      <c r="H16" s="17"/>
      <c r="I16" s="19"/>
      <c r="J16" s="17"/>
      <c r="K16" s="18"/>
      <c r="L16" s="6"/>
      <c r="M16" s="18"/>
      <c r="N16" s="17"/>
      <c r="O16" s="2"/>
      <c r="P16" s="36"/>
      <c r="Q16" s="37"/>
      <c r="R16" s="37"/>
      <c r="S16" s="38"/>
    </row>
    <row r="17" spans="1:19" ht="20.25" customHeight="1">
      <c r="A17" s="334"/>
      <c r="C17" s="416" t="s">
        <v>119</v>
      </c>
      <c r="D17" s="418" t="s">
        <v>43</v>
      </c>
      <c r="E17" s="209" t="s">
        <v>40</v>
      </c>
      <c r="F17" s="209">
        <v>12</v>
      </c>
      <c r="G17" s="210">
        <v>12</v>
      </c>
      <c r="H17" s="151"/>
      <c r="I17" s="172"/>
      <c r="J17" s="153"/>
      <c r="K17" s="172"/>
      <c r="L17" s="153"/>
      <c r="M17" s="154"/>
      <c r="N17" s="153"/>
      <c r="O17" s="154"/>
      <c r="P17" s="174"/>
      <c r="Q17" s="175"/>
      <c r="R17" s="175"/>
      <c r="S17" s="176">
        <v>9</v>
      </c>
    </row>
    <row r="18" spans="1:19" ht="29.25">
      <c r="A18" s="22"/>
      <c r="B18" s="22"/>
      <c r="C18" s="417"/>
      <c r="D18" s="419"/>
      <c r="E18" s="256"/>
      <c r="F18" s="209"/>
      <c r="G18" s="209"/>
      <c r="H18" s="283" t="s">
        <v>120</v>
      </c>
      <c r="I18" s="195"/>
      <c r="J18" s="151"/>
      <c r="K18" s="195"/>
      <c r="L18" s="298" t="s">
        <v>121</v>
      </c>
      <c r="M18" s="172"/>
      <c r="N18" s="153"/>
      <c r="O18" s="154"/>
      <c r="P18" s="174"/>
      <c r="Q18" s="175"/>
      <c r="R18" s="175"/>
      <c r="S18" s="176"/>
    </row>
    <row r="19" spans="1:19" ht="29.25" customHeight="1">
      <c r="A19" s="3"/>
      <c r="B19" s="22"/>
      <c r="C19" s="232" t="s">
        <v>122</v>
      </c>
      <c r="D19" s="261"/>
      <c r="E19" s="197"/>
      <c r="F19" s="187"/>
      <c r="G19" s="187"/>
      <c r="H19" s="6"/>
      <c r="I19" s="2"/>
      <c r="J19" s="20"/>
      <c r="K19" s="2"/>
      <c r="L19" s="17"/>
      <c r="M19" s="19"/>
      <c r="N19" s="17"/>
      <c r="O19" s="18"/>
      <c r="P19" s="36"/>
      <c r="Q19" s="37"/>
      <c r="R19" s="37"/>
      <c r="S19" s="38"/>
    </row>
    <row r="20" spans="1:19">
      <c r="A20" s="3"/>
      <c r="B20" s="3"/>
      <c r="C20" s="3"/>
      <c r="D20" s="67"/>
      <c r="E20" s="185"/>
      <c r="F20" s="187"/>
      <c r="G20" s="187"/>
      <c r="H20" s="20"/>
      <c r="I20" s="18"/>
      <c r="J20" s="20"/>
      <c r="K20" s="19"/>
      <c r="L20" s="20"/>
      <c r="M20" s="19"/>
      <c r="N20" s="17"/>
      <c r="O20" s="19"/>
      <c r="P20" s="36"/>
      <c r="Q20" s="37"/>
      <c r="R20" s="37"/>
      <c r="S20" s="38"/>
    </row>
    <row r="21" spans="1:19" ht="15.75" thickBot="1">
      <c r="A21" s="3"/>
      <c r="B21" s="22"/>
      <c r="C21" s="420" t="s">
        <v>123</v>
      </c>
      <c r="D21" s="418" t="s">
        <v>43</v>
      </c>
      <c r="E21" s="209" t="s">
        <v>40</v>
      </c>
      <c r="F21" s="209">
        <v>3</v>
      </c>
      <c r="G21" s="209">
        <v>3</v>
      </c>
      <c r="H21" s="151"/>
      <c r="I21" s="154"/>
      <c r="J21" s="151"/>
      <c r="K21" s="172"/>
      <c r="L21" s="151"/>
      <c r="M21" s="152"/>
      <c r="N21" s="151"/>
      <c r="O21" s="172"/>
      <c r="P21" s="174"/>
      <c r="Q21" s="175">
        <v>27</v>
      </c>
      <c r="R21" s="175"/>
      <c r="S21" s="195"/>
    </row>
    <row r="22" spans="1:19" ht="21.75" customHeight="1">
      <c r="A22" s="343"/>
      <c r="C22" s="421"/>
      <c r="D22" s="419"/>
      <c r="E22" s="209"/>
      <c r="F22" s="210"/>
      <c r="G22" s="208"/>
      <c r="H22" s="139"/>
      <c r="I22" s="154"/>
      <c r="J22" s="139"/>
      <c r="K22" s="172"/>
      <c r="L22" s="139"/>
      <c r="M22" s="172"/>
      <c r="N22" s="198"/>
      <c r="O22" s="195"/>
      <c r="P22" s="284"/>
      <c r="Q22" s="175"/>
      <c r="R22" s="285"/>
      <c r="S22" s="286"/>
    </row>
    <row r="23" spans="1:19" ht="18.75">
      <c r="A23" s="341"/>
      <c r="B23" s="23"/>
      <c r="C23" s="422"/>
      <c r="D23" s="279"/>
      <c r="E23" s="209"/>
      <c r="F23" s="210"/>
      <c r="G23" s="210"/>
      <c r="H23" s="151"/>
      <c r="I23" s="154"/>
      <c r="J23" s="287" t="s">
        <v>31</v>
      </c>
      <c r="K23" s="288">
        <v>1</v>
      </c>
      <c r="L23" s="289"/>
      <c r="M23" s="290"/>
      <c r="N23" s="287" t="s">
        <v>31</v>
      </c>
      <c r="O23" s="173">
        <v>1</v>
      </c>
      <c r="P23" s="174"/>
      <c r="Q23" s="175"/>
      <c r="R23" s="257"/>
      <c r="S23" s="286"/>
    </row>
    <row r="24" spans="1:19">
      <c r="A24" s="3"/>
      <c r="B24" s="3"/>
      <c r="C24" s="191"/>
      <c r="D24" s="69"/>
      <c r="E24" s="22"/>
      <c r="F24" s="21"/>
      <c r="G24" s="68"/>
      <c r="H24" s="6"/>
      <c r="I24" s="18"/>
      <c r="J24" s="6"/>
      <c r="K24" s="2"/>
      <c r="L24" s="6"/>
      <c r="M24" s="8"/>
      <c r="N24" s="7"/>
      <c r="O24" s="2"/>
      <c r="P24" s="39"/>
      <c r="Q24" s="37"/>
      <c r="R24" s="40"/>
      <c r="S24" s="52"/>
    </row>
    <row r="25" spans="1:19">
      <c r="A25" s="21"/>
      <c r="B25" s="21"/>
      <c r="C25" s="89"/>
      <c r="D25" s="3"/>
      <c r="E25" s="22"/>
      <c r="F25" s="21"/>
      <c r="G25" s="66"/>
      <c r="H25" s="20"/>
      <c r="I25" s="18"/>
      <c r="J25" s="17"/>
      <c r="K25" s="2"/>
      <c r="L25" s="124"/>
      <c r="M25" s="125"/>
      <c r="N25" s="126"/>
      <c r="O25" s="127"/>
      <c r="P25" s="36"/>
      <c r="Q25" s="37"/>
      <c r="R25" s="51"/>
      <c r="S25" s="52"/>
    </row>
    <row r="26" spans="1:19" ht="24" customHeight="1">
      <c r="A26" s="336" t="s">
        <v>147</v>
      </c>
      <c r="C26" s="84" t="s">
        <v>73</v>
      </c>
      <c r="D26" s="65" t="s">
        <v>44</v>
      </c>
      <c r="E26" s="185" t="s">
        <v>40</v>
      </c>
      <c r="F26" s="185">
        <v>8</v>
      </c>
      <c r="G26" s="185">
        <v>8</v>
      </c>
      <c r="H26" s="6"/>
      <c r="I26" s="19"/>
      <c r="J26" s="20"/>
      <c r="K26" s="19"/>
      <c r="L26" s="124"/>
      <c r="M26" s="127"/>
      <c r="N26" s="128"/>
      <c r="O26" s="127"/>
      <c r="P26" s="39"/>
      <c r="Q26" s="37">
        <v>36</v>
      </c>
      <c r="R26" s="37"/>
      <c r="S26" s="52"/>
    </row>
    <row r="27" spans="1:19">
      <c r="A27" s="22"/>
      <c r="B27" s="22"/>
      <c r="C27" s="76" t="s">
        <v>60</v>
      </c>
      <c r="D27" s="3"/>
      <c r="E27" s="188"/>
      <c r="F27" s="188"/>
      <c r="G27" s="185"/>
      <c r="H27" s="102" t="s">
        <v>22</v>
      </c>
      <c r="I27" s="291">
        <v>0.5</v>
      </c>
      <c r="J27" s="103"/>
      <c r="K27" s="104"/>
      <c r="L27" s="129"/>
      <c r="M27" s="130"/>
      <c r="N27" s="131" t="s">
        <v>22</v>
      </c>
      <c r="O27" s="132">
        <v>1</v>
      </c>
      <c r="P27" s="50"/>
      <c r="Q27" s="37"/>
      <c r="R27" s="37"/>
      <c r="S27" s="52"/>
    </row>
    <row r="28" spans="1:19">
      <c r="A28" s="3"/>
      <c r="B28" s="22"/>
      <c r="C28" s="72"/>
      <c r="D28" s="21"/>
      <c r="E28" s="184"/>
      <c r="F28" s="184"/>
      <c r="G28" s="185"/>
      <c r="H28" s="102" t="s">
        <v>22</v>
      </c>
      <c r="I28" s="291">
        <v>0.5</v>
      </c>
      <c r="J28" s="20"/>
      <c r="K28" s="19"/>
      <c r="L28" s="124"/>
      <c r="M28" s="133"/>
      <c r="N28" s="124"/>
      <c r="O28" s="133"/>
      <c r="P28" s="36"/>
      <c r="Q28" s="37"/>
      <c r="R28" s="40"/>
      <c r="S28" s="52"/>
    </row>
    <row r="29" spans="1:19">
      <c r="A29" s="21"/>
      <c r="B29" s="22"/>
      <c r="C29" s="74"/>
      <c r="D29" s="3"/>
      <c r="E29" s="184"/>
      <c r="F29" s="184"/>
      <c r="G29" s="185"/>
      <c r="H29" s="20"/>
      <c r="I29" s="2"/>
      <c r="J29" s="24"/>
      <c r="K29" s="25"/>
      <c r="L29" s="126"/>
      <c r="M29" s="125"/>
      <c r="N29" s="126"/>
      <c r="O29" s="133"/>
      <c r="P29" s="36"/>
      <c r="Q29" s="37"/>
      <c r="R29" s="51"/>
      <c r="S29" s="52"/>
    </row>
    <row r="30" spans="1:19" ht="34.5" customHeight="1">
      <c r="A30" s="342" t="s">
        <v>147</v>
      </c>
      <c r="C30" s="90" t="s">
        <v>74</v>
      </c>
      <c r="D30" s="65" t="s">
        <v>44</v>
      </c>
      <c r="E30" s="185" t="s">
        <v>40</v>
      </c>
      <c r="F30" s="185">
        <v>5</v>
      </c>
      <c r="G30" s="187">
        <v>5</v>
      </c>
      <c r="H30" s="6"/>
      <c r="I30" s="18"/>
      <c r="J30" s="20"/>
      <c r="K30" s="2"/>
      <c r="L30" s="124"/>
      <c r="M30" s="127"/>
      <c r="N30" s="126"/>
      <c r="O30" s="134"/>
      <c r="P30" s="36"/>
      <c r="Q30" s="40">
        <v>24</v>
      </c>
      <c r="R30" s="51"/>
      <c r="S30" s="41"/>
    </row>
    <row r="31" spans="1:19" ht="18.75">
      <c r="A31" s="341" t="s">
        <v>144</v>
      </c>
      <c r="B31" s="23"/>
      <c r="C31" s="76" t="s">
        <v>61</v>
      </c>
      <c r="D31" s="3"/>
      <c r="E31" s="21"/>
      <c r="F31" s="21"/>
      <c r="G31" s="21"/>
      <c r="H31" s="96" t="s">
        <v>22</v>
      </c>
      <c r="I31" s="291">
        <v>0.5</v>
      </c>
      <c r="J31" s="20"/>
      <c r="K31" s="23"/>
      <c r="L31" s="80"/>
      <c r="M31" s="81"/>
      <c r="N31" s="78" t="s">
        <v>22</v>
      </c>
      <c r="O31" s="135">
        <v>1</v>
      </c>
      <c r="P31" s="50"/>
      <c r="Q31" s="55"/>
      <c r="R31" s="55"/>
      <c r="S31" s="41"/>
    </row>
    <row r="32" spans="1:19">
      <c r="A32" s="3"/>
      <c r="B32" s="22"/>
      <c r="C32" s="89"/>
      <c r="D32" s="21"/>
      <c r="E32" s="22"/>
      <c r="F32" s="22"/>
      <c r="G32" s="22"/>
      <c r="H32" s="101" t="s">
        <v>21</v>
      </c>
      <c r="I32" s="291">
        <v>0.5</v>
      </c>
      <c r="J32" s="20"/>
      <c r="K32" s="19"/>
      <c r="L32" s="124"/>
      <c r="M32" s="133"/>
      <c r="N32" s="126"/>
      <c r="O32" s="127"/>
      <c r="P32" s="50"/>
      <c r="Q32" s="37"/>
      <c r="R32" s="40"/>
      <c r="S32" s="41"/>
    </row>
    <row r="33" spans="1:20">
      <c r="A33" s="26"/>
      <c r="B33" s="26"/>
      <c r="C33" s="89"/>
      <c r="D33" s="3"/>
      <c r="E33" s="22"/>
      <c r="F33" s="22"/>
      <c r="G33" s="22"/>
      <c r="H33" s="20"/>
      <c r="I33" s="23"/>
      <c r="J33" s="20"/>
      <c r="K33" s="23"/>
      <c r="L33" s="124"/>
      <c r="M33" s="133"/>
      <c r="N33" s="126"/>
      <c r="O33" s="133"/>
      <c r="P33" s="36"/>
      <c r="Q33" s="40"/>
      <c r="R33" s="37"/>
      <c r="S33" s="41"/>
    </row>
    <row r="34" spans="1:20">
      <c r="A34" s="21"/>
      <c r="B34" s="21"/>
      <c r="C34" s="21"/>
      <c r="D34" s="21"/>
      <c r="E34" s="23"/>
      <c r="F34" s="22"/>
      <c r="G34" s="22"/>
      <c r="H34" s="17"/>
      <c r="I34" s="23"/>
      <c r="J34" s="20"/>
      <c r="K34" s="23"/>
      <c r="L34" s="126"/>
      <c r="M34" s="133"/>
      <c r="N34" s="128"/>
      <c r="O34" s="127"/>
      <c r="P34" s="36"/>
      <c r="Q34" s="51"/>
      <c r="R34" s="37"/>
      <c r="S34" s="52"/>
    </row>
    <row r="35" spans="1:20" ht="15.75" thickBot="1">
      <c r="A35" s="3"/>
      <c r="B35" s="21"/>
      <c r="C35" s="29"/>
      <c r="D35" s="21"/>
      <c r="E35" s="2"/>
      <c r="F35" s="3"/>
      <c r="G35" s="21"/>
      <c r="H35" s="31"/>
      <c r="I35" s="18"/>
      <c r="J35" s="17"/>
      <c r="K35" s="2"/>
      <c r="L35" s="124"/>
      <c r="M35" s="127"/>
      <c r="N35" s="136"/>
      <c r="O35" s="127"/>
      <c r="P35" s="42"/>
      <c r="Q35" s="53"/>
      <c r="R35" s="43"/>
      <c r="S35" s="54"/>
      <c r="T35" s="26"/>
    </row>
    <row r="36" spans="1:20" ht="15.75" thickBot="1">
      <c r="A36" s="310"/>
      <c r="B36" s="310"/>
      <c r="C36" s="380" t="s">
        <v>9</v>
      </c>
      <c r="D36" s="380"/>
      <c r="E36" s="381"/>
      <c r="F36" s="95">
        <f>SUM(F14:F35)</f>
        <v>30</v>
      </c>
      <c r="G36" s="48"/>
      <c r="H36" s="372"/>
      <c r="I36" s="372"/>
      <c r="J36" s="372"/>
      <c r="K36" s="372"/>
      <c r="L36" s="372" t="s">
        <v>15</v>
      </c>
      <c r="M36" s="372"/>
      <c r="N36" s="372"/>
      <c r="O36" s="373"/>
      <c r="P36" s="49">
        <f>P14+P17+P20+P26+P30</f>
        <v>13</v>
      </c>
      <c r="Q36" s="49">
        <f>Q14+Q17+Q20+Q26+Q30</f>
        <v>68</v>
      </c>
      <c r="R36" s="49">
        <f>R14+R17+R20+R26+R30</f>
        <v>0</v>
      </c>
      <c r="S36" s="49">
        <f>S14+S17+S20+S26+S30</f>
        <v>9</v>
      </c>
    </row>
    <row r="37" spans="1:20">
      <c r="A37" s="245" t="s">
        <v>49</v>
      </c>
      <c r="B37" s="328"/>
      <c r="C37" s="325"/>
      <c r="D37" s="303"/>
      <c r="H37" s="4"/>
      <c r="J37" s="4"/>
      <c r="K37" s="4"/>
      <c r="L37" s="5"/>
      <c r="M37" s="4"/>
      <c r="N37" s="4"/>
      <c r="O37" s="4"/>
      <c r="P37" s="4"/>
      <c r="Q37" s="4"/>
      <c r="S37" s="5"/>
      <c r="T37" s="326"/>
    </row>
    <row r="38" spans="1:20">
      <c r="A38" s="320" t="s">
        <v>108</v>
      </c>
      <c r="B38" s="323"/>
      <c r="C38" s="4"/>
      <c r="D38" s="4"/>
      <c r="L38" s="4"/>
      <c r="M38" s="4"/>
      <c r="P38" s="4"/>
      <c r="T38" s="33"/>
    </row>
    <row r="39" spans="1:20">
      <c r="A39" s="321" t="s">
        <v>50</v>
      </c>
      <c r="B39" s="2"/>
      <c r="C39" s="327"/>
      <c r="D39" s="4"/>
      <c r="P39" s="4"/>
      <c r="T39" s="33"/>
    </row>
    <row r="40" spans="1:20">
      <c r="A40" s="322" t="s">
        <v>51</v>
      </c>
      <c r="B40" s="2"/>
      <c r="C40" s="4"/>
      <c r="D40" s="4"/>
      <c r="P40" s="4"/>
      <c r="T40" s="33"/>
    </row>
    <row r="41" spans="1:20">
      <c r="A41" s="333" t="s">
        <v>109</v>
      </c>
      <c r="B41" s="2"/>
      <c r="C41" s="4"/>
      <c r="D41" s="4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4"/>
    </row>
    <row r="42" spans="1:20">
      <c r="A42" s="327" t="s">
        <v>141</v>
      </c>
      <c r="B42" s="2"/>
    </row>
    <row r="43" spans="1:20">
      <c r="A43" s="4"/>
      <c r="B43" s="4"/>
      <c r="C43" s="4"/>
      <c r="D43" s="4"/>
    </row>
    <row r="44" spans="1:20">
      <c r="A44" s="4"/>
      <c r="B44" s="4"/>
      <c r="C44" s="4"/>
      <c r="D44" s="4"/>
    </row>
    <row r="45" spans="1:20">
      <c r="C45" s="4"/>
      <c r="D45" s="4"/>
    </row>
    <row r="46" spans="1:20">
      <c r="C46" s="4"/>
      <c r="D46" s="4"/>
    </row>
    <row r="47" spans="1:20">
      <c r="C47" s="4"/>
      <c r="D47" s="4"/>
    </row>
    <row r="51" spans="15:15">
      <c r="O51" s="4"/>
    </row>
    <row r="52" spans="15:15">
      <c r="O52" s="4"/>
    </row>
  </sheetData>
  <sheetProtection algorithmName="SHA-512" hashValue="n1W8i5VMdGpo8s/QrAHzc+uSYRTQG003K3e4zbXsWaR5eIgzqS8AlKxF73BNSL+yO3DOxGu1flBiCZ3BjwCjcA==" saltValue="uWQhkrf986ziYLm6M/XQ8Q==" spinCount="100000" sheet="1" objects="1" scenarios="1"/>
  <mergeCells count="33">
    <mergeCell ref="A9:A12"/>
    <mergeCell ref="B9:B12"/>
    <mergeCell ref="A13:B13"/>
    <mergeCell ref="F1:P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  <mergeCell ref="C5:G5"/>
    <mergeCell ref="C6:G6"/>
    <mergeCell ref="C7:G7"/>
    <mergeCell ref="E9:E12"/>
    <mergeCell ref="F9:F12"/>
    <mergeCell ref="G9:G12"/>
    <mergeCell ref="M7:N7"/>
    <mergeCell ref="M8:O8"/>
    <mergeCell ref="C21:C23"/>
    <mergeCell ref="D21:D22"/>
    <mergeCell ref="C13:S13"/>
    <mergeCell ref="C36:E36"/>
    <mergeCell ref="H36:K36"/>
    <mergeCell ref="L36:O36"/>
    <mergeCell ref="C14:C15"/>
    <mergeCell ref="C17:C18"/>
    <mergeCell ref="D17:D18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23 H14:H17 J23 H19:H35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/>
  <sheetData>
    <row r="3" spans="2:2" ht="45">
      <c r="B3" s="63" t="s">
        <v>33</v>
      </c>
    </row>
    <row r="4" spans="2:2">
      <c r="B4" t="s">
        <v>20</v>
      </c>
    </row>
    <row r="5" spans="2:2">
      <c r="B5" t="s">
        <v>31</v>
      </c>
    </row>
    <row r="6" spans="2:2">
      <c r="B6" t="s">
        <v>32</v>
      </c>
    </row>
    <row r="7" spans="2:2">
      <c r="B7" t="s">
        <v>21</v>
      </c>
    </row>
    <row r="8" spans="2:2">
      <c r="B8" t="s">
        <v>23</v>
      </c>
    </row>
    <row r="9" spans="2:2">
      <c r="B9" t="s">
        <v>24</v>
      </c>
    </row>
    <row r="10" spans="2:2">
      <c r="B10" t="s">
        <v>25</v>
      </c>
    </row>
    <row r="11" spans="2:2">
      <c r="B11" t="s">
        <v>26</v>
      </c>
    </row>
    <row r="12" spans="2:2">
      <c r="B12" t="s">
        <v>27</v>
      </c>
    </row>
    <row r="13" spans="2:2">
      <c r="B13" t="s">
        <v>28</v>
      </c>
    </row>
    <row r="14" spans="2:2">
      <c r="B14" t="s">
        <v>34</v>
      </c>
    </row>
    <row r="18" spans="2:2">
      <c r="B18" t="s">
        <v>22</v>
      </c>
    </row>
    <row r="19" spans="2:2">
      <c r="B19" t="s">
        <v>29</v>
      </c>
    </row>
    <row r="20" spans="2:2">
      <c r="B20" t="s">
        <v>30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M1 Sem.7 sess.1 et 2 </vt:lpstr>
      <vt:lpstr>MCC M1 Sem.8 sess.1 et 2 </vt:lpstr>
      <vt:lpstr>MCC M2 Sem.9 sess.1 et 2 </vt:lpstr>
      <vt:lpstr>MCC M2 Sem.10 sess.1 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2022-09-30T12:59:47Z</dcterms:modified>
</cp:coreProperties>
</file>