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 M2 SD USMB\"/>
    </mc:Choice>
  </mc:AlternateContent>
  <bookViews>
    <workbookView xWindow="0" yWindow="465" windowWidth="24240" windowHeight="13140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9" l="1"/>
  <c r="R37" i="11" l="1"/>
  <c r="R35" i="9"/>
  <c r="F35" i="9"/>
  <c r="F37" i="11"/>
  <c r="F41" i="10"/>
  <c r="S41" i="10"/>
  <c r="Q41" i="10"/>
  <c r="P41" i="10"/>
  <c r="S37" i="11"/>
  <c r="S35" i="9"/>
  <c r="P35" i="9"/>
  <c r="Q37" i="11"/>
  <c r="P37" i="11"/>
  <c r="Q52" i="7"/>
  <c r="P52" i="7"/>
  <c r="S52" i="7"/>
  <c r="R52" i="7"/>
  <c r="F52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2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<sst xmlns="http://schemas.openxmlformats.org/spreadsheetml/2006/main" count="447" uniqueCount="190">
  <si>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</si>
  <si>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</si>
  <si>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</si>
  <si>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</si>
  <si>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</si>
  <si>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</si>
  <si>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</si>
  <si>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</si>
  <si>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</si>
  <si>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</si>
  <si>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</si>
  <si>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</si>
  <si>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</si>
  <si>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</si>
  <si>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</si>
  <si>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</si>
  <si>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</si>
  <si>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</si>
  <si>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</si>
  <si>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</si>
  <si>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</si>
  <si>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</si>
  <si>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</si>
  <si>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</si>
  <si>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</si>
  <si>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</si>
  <si>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</si>
  <si>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</si>
  <si>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</si>
  <si>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</si>
  <si>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</si>
  <si>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</si>
  <si>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</si>
  <si>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</si>
  <si>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</si>
  <si>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</si>
  <si>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</si>
  <si>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</si>
  <si>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</si>
  <si>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</si>
  <si>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Composante : INSPE</t>
  </si>
  <si>
    <t>O</t>
  </si>
  <si>
    <t>M</t>
  </si>
  <si>
    <t>Resp. Parcours</t>
  </si>
  <si>
    <t>Culture commune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</si>
  <si>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</si>
  <si>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</si>
  <si>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</si>
  <si>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</si>
  <si>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</si>
  <si>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 xml:space="preserve">Commentaires : </t>
  </si>
  <si>
    <t>les UEs coloriées en bleu sont les UEs de culture commune</t>
  </si>
  <si>
    <t>M : UE mutualisée</t>
  </si>
  <si>
    <t>Responsable de la Formation : Hervé GAUSSIER</t>
  </si>
  <si>
    <t>Parcours-type : ANGLAIS</t>
  </si>
  <si>
    <r>
      <t xml:space="preserve">UE2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</si>
  <si>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</si>
  <si>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 xml:space="preserve">UE4 : épistémologie  DIDA701 </t>
  </si>
  <si>
    <t>UE5 : Introduction à la recherche disciplinaire</t>
  </si>
  <si>
    <t>RECH702 - Analyse de discours Approches critiques de la littérature</t>
  </si>
  <si>
    <t>RECH 703 - M : Lecture de l'image | Historiographie et histoire des idées</t>
  </si>
  <si>
    <t>RECH 704 - M : Didactique  des langues | Linguistique générale</t>
  </si>
  <si>
    <t>UE6 : Approche disciplinaire et environnement didactique spécifique au parcours</t>
  </si>
  <si>
    <t>PEDA 701 - Cycles, activités langagières, compétences, stratégies d'apprentissage, initiation à la construction de séquences</t>
  </si>
  <si>
    <r>
      <t xml:space="preserve">UE3 : La recherche comme éclairage sur la posture professionnelle    RECH701 - </t>
    </r>
    <r>
      <rPr>
        <b/>
        <sz val="11"/>
        <color rgb="FFFF0000"/>
        <rFont val="Calibri"/>
        <family val="2"/>
        <scheme val="minor"/>
      </rPr>
      <t>M</t>
    </r>
  </si>
  <si>
    <t>UE7 : Maîtrise de la culture</t>
  </si>
  <si>
    <t>MC 701 Approche par les lettres et les arts</t>
  </si>
  <si>
    <t>MC 702 Approche par l'histoire et le patrimoine</t>
  </si>
  <si>
    <t>MC 703 Approche par l'analyse linguistique</t>
  </si>
  <si>
    <t>UE8 : Approfondissement disciplinaire</t>
  </si>
  <si>
    <t>UE4: Maîtrise de la culture</t>
  </si>
  <si>
    <r>
      <rPr>
        <b/>
        <sz val="10"/>
        <rFont val="Calibri"/>
        <family val="2"/>
        <scheme val="minor"/>
      </rPr>
      <t>MC 801</t>
    </r>
    <r>
      <rPr>
        <sz val="11"/>
        <color theme="1"/>
        <rFont val="Calibri"/>
        <family val="2"/>
        <scheme val="minor"/>
      </rPr>
      <t xml:space="preserve"> Approche par les lettres et les arts</t>
    </r>
  </si>
  <si>
    <r>
      <rPr>
        <b/>
        <sz val="10"/>
        <rFont val="Calibri"/>
        <family val="2"/>
        <scheme val="minor"/>
      </rPr>
      <t>MC 802</t>
    </r>
    <r>
      <rPr>
        <sz val="11"/>
        <color theme="1"/>
        <rFont val="Calibri"/>
        <family val="2"/>
        <scheme val="minor"/>
      </rPr>
      <t xml:space="preserve"> Approche par l'histoire et le patrimoine</t>
    </r>
  </si>
  <si>
    <r>
      <rPr>
        <b/>
        <sz val="10"/>
        <rFont val="Calibri"/>
        <family val="2"/>
        <scheme val="minor"/>
      </rPr>
      <t>MC 803</t>
    </r>
    <r>
      <rPr>
        <sz val="11"/>
        <color theme="1"/>
        <rFont val="Calibri"/>
        <family val="2"/>
        <scheme val="minor"/>
      </rPr>
      <t xml:space="preserve"> Approche par l'analyse linguistique</t>
    </r>
  </si>
  <si>
    <t>UE5 : Approfondissement disciplinaire</t>
  </si>
  <si>
    <r>
      <t xml:space="preserve">APPR. 800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Traduction (thème et version)</t>
    </r>
  </si>
  <si>
    <r>
      <t xml:space="preserve">APPR. 801 </t>
    </r>
    <r>
      <rPr>
        <sz val="10"/>
        <rFont val="Calibri"/>
        <family val="2"/>
        <scheme val="minor"/>
      </rPr>
      <t xml:space="preserve"> Didactique</t>
    </r>
  </si>
  <si>
    <r>
      <rPr>
        <b/>
        <sz val="10"/>
        <rFont val="Calibri"/>
        <family val="2"/>
        <scheme val="minor"/>
      </rPr>
      <t>MC 804</t>
    </r>
    <r>
      <rPr>
        <sz val="11"/>
        <color theme="1"/>
        <rFont val="Calibri"/>
        <family val="2"/>
        <scheme val="minor"/>
      </rPr>
      <t xml:space="preserve"> Approche par la langue orale</t>
    </r>
  </si>
  <si>
    <t xml:space="preserve">UE3 : Conception et mise en œuvre de son enseignement </t>
  </si>
  <si>
    <t>DIDA 900 - Pratique de classe (1) Enseignement et apprentissage</t>
  </si>
  <si>
    <t>UE4: Approfondissement de la culture - visée professionnelle</t>
  </si>
  <si>
    <t>APPR 901. Approche par les lettres et les arts</t>
  </si>
  <si>
    <t>APPR. 902 Approche par l'histoire et le patrimoine</t>
  </si>
  <si>
    <t>UE5 : Approfondissement de la langue - visée professionnelle</t>
  </si>
  <si>
    <t>APPR. 903 Approche par l'analyse linguistique et la langue orale</t>
  </si>
  <si>
    <t>APPR. 904 Approche par la traduction</t>
  </si>
  <si>
    <t>UE4 : Analyse de situations d'enseignement-apprentissage</t>
  </si>
  <si>
    <t>DIDA 1000 - DIDACTIQUE (phase 1)</t>
  </si>
  <si>
    <t>DIDA 1001 - DIDACTIQUE (phase2)</t>
  </si>
  <si>
    <t>UE5 : Approfondissement de la culture - visée professionnelle</t>
  </si>
  <si>
    <t>APPR. 1001 - Renforcement culturel et méthodologie de l'oral</t>
  </si>
  <si>
    <t>APPR. 1002 - Renforcement culturel et méthodologie de l'écrit</t>
  </si>
  <si>
    <t>APPR. 1003 - Linguistique et traduction</t>
  </si>
  <si>
    <t xml:space="preserve">APPR 701 Traduction (Thème et version) </t>
  </si>
  <si>
    <r>
      <rPr>
        <sz val="11"/>
        <color rgb="FF000000"/>
        <rFont val="Calibri"/>
        <family val="2"/>
        <scheme val="minor"/>
      </rPr>
      <t xml:space="preserve">Resp. Parcours   </t>
    </r>
    <r>
      <rPr>
        <sz val="10"/>
        <color rgb="FF000000"/>
        <rFont val="Calibri"/>
        <family val="2"/>
        <scheme val="minor"/>
      </rPr>
      <t xml:space="preserve">     </t>
    </r>
    <r>
      <rPr>
        <b/>
        <sz val="10"/>
        <color rgb="FF000000"/>
        <rFont val="Calibri"/>
        <family val="2"/>
        <scheme val="minor"/>
      </rPr>
      <t xml:space="preserve">                                   </t>
    </r>
    <r>
      <rPr>
        <b/>
        <sz val="10"/>
        <color rgb="FFFF0000"/>
        <rFont val="Calibri"/>
        <family val="2"/>
        <scheme val="minor"/>
      </rPr>
      <t>2 matières au choix</t>
    </r>
  </si>
  <si>
    <t>Didactique de la langue et politique linguistique éducative</t>
  </si>
  <si>
    <t>écrit en litté OU/ET civi</t>
  </si>
  <si>
    <t xml:space="preserve">oral </t>
  </si>
  <si>
    <t>écrit à l'issue du stage 1 /  50%</t>
  </si>
  <si>
    <t>Oral : présentation du portfolio de stage : 50%</t>
  </si>
  <si>
    <t>oral</t>
  </si>
  <si>
    <t>2 écrits (DM)</t>
  </si>
  <si>
    <t>1 écrit (DM)</t>
  </si>
  <si>
    <t>2 écrits x 2h (traduction)</t>
  </si>
  <si>
    <t>écrit (DM) litté et/ou civi</t>
  </si>
  <si>
    <t>écrit (DM)</t>
  </si>
  <si>
    <t>2 écrits (traduction) 1 écrit (ling)</t>
  </si>
  <si>
    <t>écrit et/ou oral</t>
  </si>
  <si>
    <t>écrit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</si>
  <si>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</si>
  <si>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</si>
  <si>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t>Dossier ou écrit</t>
  </si>
  <si>
    <t>RECHERCHE</t>
  </si>
  <si>
    <t>Ecrit ou Oral civi et/ou Litté  75%</t>
  </si>
  <si>
    <t>Dossier</t>
  </si>
  <si>
    <t>Dossier (écrit du mémoire)</t>
  </si>
  <si>
    <t>50% (1)</t>
  </si>
  <si>
    <t>Dossier et/ou écrit et/ou oral</t>
  </si>
  <si>
    <t>Report automatique à 10/20</t>
  </si>
  <si>
    <t>Report validation présence (ou visio) à 2 séminaires</t>
  </si>
  <si>
    <t>ET1 : dossier et/ou écrit et/ou oral</t>
  </si>
  <si>
    <t>ET2 : dossier et/ou écrit et/ou oral</t>
  </si>
  <si>
    <t>SEMINAIRES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</si>
  <si>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</si>
  <si>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</si>
  <si>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</si>
  <si>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</si>
  <si>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</si>
  <si>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</si>
  <si>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</si>
  <si>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Commentaires :
</t>
    </r>
    <r>
      <rPr>
        <b/>
        <sz val="11"/>
        <color rgb="FFFF0000"/>
        <rFont val="Calibri (Corps)_x0000_"/>
      </rPr>
      <t>(1) En cas d'avis réservé à la validation du stage, les résultats à l'UE STAG-MEM901 sont mis en attente jusqu'à la fin du S4. Le stage est alors validé si l'UE STAG1001 est validée.</t>
    </r>
  </si>
  <si>
    <t xml:space="preserve">Ecrit </t>
  </si>
  <si>
    <t>Ecrit (DM)</t>
  </si>
  <si>
    <t>Commentaires :
(1) Validation par le responsable de l'UE (voir règlement des études)</t>
  </si>
  <si>
    <t>Commentaires :
(1) Sauf pour parcours EPS (CC1 : 70%, CC2 30%, voir MCCC du parcours EPS)
(2) UE STAG801 : note seuil de 10/20 à l'ET.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</si>
  <si>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</si>
  <si>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</si>
  <si>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</si>
  <si>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</si>
  <si>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</si>
  <si>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Pratique de stage</t>
  </si>
  <si>
    <t xml:space="preserve">SEMESTRE 7 </t>
  </si>
  <si>
    <t xml:space="preserve">SEMESTRE 8 </t>
  </si>
  <si>
    <t xml:space="preserve">SEMESTRE 9 </t>
  </si>
  <si>
    <t>SEMESTRE 10</t>
  </si>
  <si>
    <t>En cas de situation contrainte par la situation sanitaire, les épreuves en présentiel seront transformées en épreuves à distance, selon les mêmes modalités.</t>
  </si>
  <si>
    <t>(1) En cas d'avis réservé à la validation du stage, les résultats à l'UE STAG-MEM901 sont mis en attente jusqu'à la fin du S4. Le stage est alors validé si l'UE STAG1001 est validée.</t>
  </si>
  <si>
    <t>Parcours pédagogique (le cas échéant) : André DODEMAN</t>
  </si>
  <si>
    <t>Responsable de l'Année : André DODEMAN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</si>
  <si>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</si>
  <si>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</si>
  <si>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</si>
  <si>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</si>
  <si>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</si>
  <si>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</si>
  <si>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</si>
  <si>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</si>
  <si>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</si>
  <si>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</si>
  <si>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</si>
  <si>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Commentaires :</t>
  </si>
  <si>
    <t>En cas de circonstances exceptionnelles affectant le déroulement normal des examens, des adaptations des modalités d'évaluation pourront être mises en place après vote par les instances concernées</t>
  </si>
  <si>
    <t>Ecrit et/ou oral</t>
  </si>
  <si>
    <t>UE3</t>
  </si>
  <si>
    <t>RNCP31852BC02 / RNCP31852BC03 / RNCP31852BC04 / RNCP31852BC05/ RNCP31852BC07</t>
  </si>
  <si>
    <t>UE4</t>
  </si>
  <si>
    <t>RNCP31852BC01 / RNCP31852BC02 / RNCP31852BC04 / RNCP31852BC06</t>
  </si>
  <si>
    <t>UE5</t>
  </si>
  <si>
    <t>UE6</t>
  </si>
  <si>
    <t>RNCP31852BC01 / RNCP31852BC02 / RNCP31852BC04 / RNCP31852BC05 / RNCP31852BC06</t>
  </si>
  <si>
    <t>UE7</t>
  </si>
  <si>
    <t>RNCP31852BC02 / RNCP31852BC04 / RNCP31852BC05</t>
  </si>
  <si>
    <t>UE8</t>
  </si>
  <si>
    <t>RNCP31852BC01 / RNCP31852BC02 / RNCP31852BC04 / RNCP31852BC05 / RNCP31852BC06/ RNCP31852BC07</t>
  </si>
  <si>
    <t xml:space="preserve">Compétences communes à tous les professeurs / Développer des savoirs hautement spécialisés et les intégrer /Développer des savoirs hautement spécialisés et les intégrer / Communication spécialisée pour le transfert de connaissances </t>
  </si>
  <si>
    <t xml:space="preserve">Compétences communes à tous les professeurs / Développer des savoirs hautement spécialisés et les intégrer / Communication spécialisée pour le transfert de connaissances </t>
  </si>
  <si>
    <t xml:space="preserve">Compétences communes à tous les professeurs et personnels d'éducation / Compétences communes à tous les professeurs / Développer des savoirs hautement spécialisés et les intégrer / Appui à la transformation en contexte professionnel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</si>
  <si>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</t>
  </si>
  <si>
    <t xml:space="preserve">Compétences communes à tous les professeurs / Usages avancés et spécialisés des outils numériques / Développer des savoirs hautement spécialisés et les intégrer / Communication spécialisée pour le transfert de connaissances / Gestion des ressources documentaires </t>
  </si>
  <si>
    <t xml:space="preserve">Compétences communes à tous les professeurs  / Développer des savoirs hautement spécialisés et les intégrer / Communication spécialisée pour le transfert de connaissances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</si>
  <si>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/ Gestion des ressources documentaires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</si>
  <si>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	/ Gestion des ressources documentaires 				</t>
  </si>
  <si>
    <t xml:space="preserve">Compétences communes à tous les professeurs / Développer des savoirs hautement spécialisés et les intégrer / Communication spécialisée pour le transfert de connaissances 		</t>
  </si>
  <si>
    <t xml:space="preserve">Compétences communes à tous les professeurs / Développer des savoirs hautement spécialisés et les intégrer / Communication spécialisée pour le transfert de connaissances 	</t>
  </si>
  <si>
    <t xml:space="preserve">écrit ou oral civi et/ou Litté </t>
  </si>
  <si>
    <t>Ecrit et/ou oral civi et/ou litté</t>
  </si>
  <si>
    <t>Ecrit et/ ou oral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</si>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</sst>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 (Corps)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trike/>
      <sz val="11"/>
      <color theme="1"/>
      <name val="Calibri"/>
      <scheme val="minor"/>
    </font>
    <font>
      <strike/>
      <sz val="11"/>
      <name val="Calibri"/>
      <scheme val="minor"/>
    </font>
    <font>
      <sz val="12"/>
      <color theme="1"/>
      <name val="Times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1312"/>
      </left>
      <right style="medium">
        <color auto="1"/>
      </right>
      <top style="thin">
        <color rgb="FF141312"/>
      </top>
      <bottom/>
      <diagonal/>
    </border>
    <border>
      <left style="thin">
        <color rgb="FF141312"/>
      </left>
      <right style="medium">
        <color auto="1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medium">
        <color auto="1"/>
      </left>
      <right style="medium">
        <color auto="1"/>
      </right>
      <top style="thin">
        <color rgb="FF141312"/>
      </top>
      <bottom/>
      <diagonal/>
    </border>
    <border>
      <left style="thin">
        <color rgb="FF141312"/>
      </left>
      <right/>
      <top style="thin">
        <color rgb="FF14131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rgb="FF141312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0" fontId="4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8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2" borderId="0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0" fontId="6" fillId="2" borderId="12" xfId="1" applyFont="1" applyFill="1" applyBorder="1" applyAlignment="1">
      <alignment vertical="center"/>
    </xf>
    <xf numFmtId="0" fontId="0" fillId="0" borderId="21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2" borderId="4" xfId="0" applyFill="1" applyBorder="1"/>
    <xf numFmtId="0" fontId="0" fillId="0" borderId="42" xfId="0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5" xfId="0" applyBorder="1"/>
    <xf numFmtId="0" fontId="0" fillId="3" borderId="57" xfId="0" applyFill="1" applyBorder="1"/>
    <xf numFmtId="0" fontId="0" fillId="3" borderId="58" xfId="0" applyFill="1" applyBorder="1"/>
    <xf numFmtId="0" fontId="0" fillId="3" borderId="33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9" xfId="0" applyFill="1" applyBorder="1"/>
    <xf numFmtId="0" fontId="0" fillId="3" borderId="63" xfId="0" applyFill="1" applyBorder="1"/>
    <xf numFmtId="0" fontId="0" fillId="3" borderId="44" xfId="0" applyFill="1" applyBorder="1"/>
    <xf numFmtId="0" fontId="0" fillId="0" borderId="53" xfId="0" applyBorder="1"/>
    <xf numFmtId="0" fontId="0" fillId="3" borderId="4" xfId="0" applyFill="1" applyBorder="1"/>
    <xf numFmtId="0" fontId="0" fillId="2" borderId="13" xfId="0" applyFill="1" applyBorder="1"/>
    <xf numFmtId="2" fontId="0" fillId="0" borderId="23" xfId="0" applyNumberFormat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66" xfId="0" applyFill="1" applyBorder="1"/>
    <xf numFmtId="0" fontId="0" fillId="2" borderId="48" xfId="0" applyFill="1" applyBorder="1"/>
    <xf numFmtId="0" fontId="0" fillId="2" borderId="0" xfId="0" applyFill="1" applyBorder="1"/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8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17" fillId="0" borderId="69" xfId="0" applyFont="1" applyFill="1" applyBorder="1" applyAlignment="1" applyProtection="1">
      <alignment vertical="center"/>
    </xf>
    <xf numFmtId="0" fontId="0" fillId="0" borderId="70" xfId="0" applyBorder="1" applyAlignment="1" applyProtection="1">
      <alignment horizontal="right" vertical="center"/>
      <protection locked="0" hidden="1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0" fontId="0" fillId="0" borderId="71" xfId="0" applyBorder="1"/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6" borderId="69" xfId="0" applyFont="1" applyFill="1" applyBorder="1" applyAlignment="1" applyProtection="1">
      <alignment vertical="center"/>
    </xf>
    <xf numFmtId="0" fontId="8" fillId="0" borderId="67" xfId="0" applyFont="1" applyFill="1" applyBorder="1" applyAlignment="1">
      <alignment vertical="center"/>
    </xf>
    <xf numFmtId="0" fontId="8" fillId="6" borderId="67" xfId="0" applyFont="1" applyFill="1" applyBorder="1" applyAlignment="1">
      <alignment vertical="center"/>
    </xf>
    <xf numFmtId="0" fontId="8" fillId="6" borderId="67" xfId="0" applyFont="1" applyFill="1" applyBorder="1" applyAlignment="1">
      <alignment vertical="center" wrapText="1"/>
    </xf>
    <xf numFmtId="0" fontId="0" fillId="0" borderId="3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0" xfId="0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1" fillId="0" borderId="33" xfId="0" applyFont="1" applyBorder="1"/>
    <xf numFmtId="0" fontId="0" fillId="0" borderId="73" xfId="0" applyFont="1" applyFill="1" applyBorder="1" applyAlignment="1" applyProtection="1">
      <alignment horizontal="right" vertical="center"/>
    </xf>
    <xf numFmtId="0" fontId="15" fillId="7" borderId="2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locked="0" hidden="1"/>
    </xf>
    <xf numFmtId="0" fontId="0" fillId="0" borderId="76" xfId="0" applyBorder="1" applyAlignment="1" applyProtection="1">
      <alignment horizontal="right" vertical="center"/>
      <protection locked="0" hidden="1"/>
    </xf>
    <xf numFmtId="0" fontId="0" fillId="9" borderId="69" xfId="0" applyFill="1" applyBorder="1" applyAlignment="1">
      <alignment horizontal="right" vertical="center"/>
    </xf>
    <xf numFmtId="0" fontId="0" fillId="8" borderId="69" xfId="0" applyFont="1" applyFill="1" applyBorder="1" applyAlignment="1">
      <alignment horizontal="right" vertical="center"/>
    </xf>
    <xf numFmtId="0" fontId="19" fillId="8" borderId="78" xfId="0" applyFont="1" applyFill="1" applyBorder="1" applyAlignment="1">
      <alignment vertical="center"/>
    </xf>
    <xf numFmtId="0" fontId="8" fillId="8" borderId="73" xfId="0" applyFont="1" applyFill="1" applyBorder="1" applyAlignment="1">
      <alignment vertical="center"/>
    </xf>
    <xf numFmtId="0" fontId="20" fillId="10" borderId="69" xfId="0" applyFont="1" applyFill="1" applyBorder="1" applyAlignment="1">
      <alignment horizontal="right" vertical="center"/>
    </xf>
    <xf numFmtId="0" fontId="17" fillId="10" borderId="79" xfId="0" applyFont="1" applyFill="1" applyBorder="1" applyAlignment="1">
      <alignment horizontal="right" vertical="center"/>
    </xf>
    <xf numFmtId="0" fontId="1" fillId="0" borderId="31" xfId="0" applyFont="1" applyBorder="1" applyAlignment="1">
      <alignment horizontal="left"/>
    </xf>
    <xf numFmtId="0" fontId="1" fillId="0" borderId="73" xfId="0" applyFont="1" applyFill="1" applyBorder="1" applyAlignment="1" applyProtection="1">
      <alignment horizontal="left" vertical="center"/>
    </xf>
    <xf numFmtId="0" fontId="0" fillId="0" borderId="31" xfId="0" applyFont="1" applyBorder="1" applyAlignment="1">
      <alignment horizontal="right"/>
    </xf>
    <xf numFmtId="0" fontId="0" fillId="0" borderId="39" xfId="0" applyBorder="1" applyAlignment="1">
      <alignment horizontal="right"/>
    </xf>
    <xf numFmtId="0" fontId="25" fillId="8" borderId="69" xfId="0" applyFont="1" applyFill="1" applyBorder="1" applyAlignment="1" applyProtection="1">
      <alignment vertical="center"/>
    </xf>
    <xf numFmtId="0" fontId="16" fillId="0" borderId="80" xfId="0" applyFont="1" applyFill="1" applyBorder="1" applyAlignment="1" applyProtection="1">
      <alignment horizontal="right" vertical="center"/>
    </xf>
    <xf numFmtId="0" fontId="0" fillId="7" borderId="7" xfId="0" applyFill="1" applyBorder="1"/>
    <xf numFmtId="0" fontId="8" fillId="8" borderId="67" xfId="0" applyFont="1" applyFill="1" applyBorder="1" applyAlignment="1">
      <alignment vertical="center"/>
    </xf>
    <xf numFmtId="0" fontId="15" fillId="7" borderId="6" xfId="0" applyFont="1" applyFill="1" applyBorder="1" applyAlignment="1"/>
    <xf numFmtId="0" fontId="16" fillId="7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right"/>
    </xf>
    <xf numFmtId="0" fontId="27" fillId="0" borderId="73" xfId="0" applyFont="1" applyBorder="1" applyAlignment="1">
      <alignment horizontal="right" vertical="center"/>
    </xf>
    <xf numFmtId="0" fontId="17" fillId="8" borderId="77" xfId="0" applyFont="1" applyFill="1" applyBorder="1" applyAlignment="1">
      <alignment horizontal="center" vertical="center" wrapText="1"/>
    </xf>
    <xf numFmtId="9" fontId="0" fillId="0" borderId="29" xfId="0" applyNumberFormat="1" applyBorder="1"/>
    <xf numFmtId="9" fontId="0" fillId="0" borderId="33" xfId="0" applyNumberFormat="1" applyBorder="1"/>
    <xf numFmtId="9" fontId="0" fillId="0" borderId="4" xfId="0" applyNumberFormat="1" applyBorder="1"/>
    <xf numFmtId="9" fontId="0" fillId="0" borderId="71" xfId="0" applyNumberFormat="1" applyBorder="1"/>
    <xf numFmtId="9" fontId="0" fillId="0" borderId="28" xfId="0" applyNumberFormat="1" applyBorder="1"/>
    <xf numFmtId="9" fontId="0" fillId="0" borderId="28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10" borderId="76" xfId="0" applyFill="1" applyBorder="1" applyAlignment="1" applyProtection="1">
      <alignment horizontal="right" vertical="center" wrapText="1"/>
      <protection locked="0" hidden="1"/>
    </xf>
    <xf numFmtId="9" fontId="0" fillId="0" borderId="85" xfId="0" applyNumberFormat="1" applyBorder="1" applyAlignment="1">
      <alignment horizontal="center"/>
    </xf>
    <xf numFmtId="0" fontId="16" fillId="0" borderId="27" xfId="0" applyFont="1" applyFill="1" applyBorder="1"/>
    <xf numFmtId="0" fontId="16" fillId="0" borderId="18" xfId="0" applyFont="1" applyFill="1" applyBorder="1"/>
    <xf numFmtId="0" fontId="16" fillId="0" borderId="30" xfId="0" applyFont="1" applyFill="1" applyBorder="1"/>
    <xf numFmtId="0" fontId="16" fillId="0" borderId="28" xfId="0" applyFont="1" applyFill="1" applyBorder="1"/>
    <xf numFmtId="0" fontId="16" fillId="0" borderId="17" xfId="0" applyFont="1" applyFill="1" applyBorder="1"/>
    <xf numFmtId="0" fontId="16" fillId="0" borderId="29" xfId="0" applyFont="1" applyFill="1" applyBorder="1"/>
    <xf numFmtId="0" fontId="16" fillId="0" borderId="33" xfId="0" applyFont="1" applyFill="1" applyBorder="1"/>
    <xf numFmtId="0" fontId="16" fillId="0" borderId="42" xfId="0" applyFont="1" applyFill="1" applyBorder="1"/>
    <xf numFmtId="9" fontId="16" fillId="0" borderId="4" xfId="0" applyNumberFormat="1" applyFont="1" applyFill="1" applyBorder="1"/>
    <xf numFmtId="9" fontId="16" fillId="0" borderId="28" xfId="0" applyNumberFormat="1" applyFont="1" applyFill="1" applyBorder="1"/>
    <xf numFmtId="9" fontId="16" fillId="0" borderId="29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Fill="1" applyBorder="1"/>
    <xf numFmtId="0" fontId="0" fillId="0" borderId="27" xfId="0" applyFill="1" applyBorder="1"/>
    <xf numFmtId="9" fontId="0" fillId="0" borderId="33" xfId="0" applyNumberFormat="1" applyFill="1" applyBorder="1"/>
    <xf numFmtId="9" fontId="0" fillId="0" borderId="28" xfId="0" applyNumberFormat="1" applyFill="1" applyBorder="1"/>
    <xf numFmtId="9" fontId="16" fillId="10" borderId="4" xfId="0" applyNumberFormat="1" applyFont="1" applyFill="1" applyBorder="1"/>
    <xf numFmtId="0" fontId="1" fillId="7" borderId="24" xfId="0" applyFont="1" applyFill="1" applyBorder="1" applyAlignment="1">
      <alignment horizontal="center"/>
    </xf>
    <xf numFmtId="0" fontId="0" fillId="7" borderId="16" xfId="0" applyFill="1" applyBorder="1"/>
    <xf numFmtId="0" fontId="0" fillId="7" borderId="26" xfId="0" applyFill="1" applyBorder="1"/>
    <xf numFmtId="0" fontId="16" fillId="7" borderId="27" xfId="0" applyFont="1" applyFill="1" applyBorder="1" applyAlignment="1">
      <alignment wrapText="1"/>
    </xf>
    <xf numFmtId="9" fontId="0" fillId="7" borderId="4" xfId="0" applyNumberFormat="1" applyFill="1" applyBorder="1"/>
    <xf numFmtId="0" fontId="0" fillId="7" borderId="47" xfId="0" applyFill="1" applyBorder="1"/>
    <xf numFmtId="0" fontId="0" fillId="7" borderId="56" xfId="0" applyFill="1" applyBorder="1"/>
    <xf numFmtId="0" fontId="0" fillId="7" borderId="43" xfId="0" applyFill="1" applyBorder="1"/>
    <xf numFmtId="0" fontId="0" fillId="7" borderId="3" xfId="0" applyFill="1" applyBorder="1"/>
    <xf numFmtId="0" fontId="15" fillId="7" borderId="7" xfId="0" applyFont="1" applyFill="1" applyBorder="1" applyAlignment="1"/>
    <xf numFmtId="0" fontId="0" fillId="7" borderId="4" xfId="0" applyFill="1" applyBorder="1" applyAlignment="1">
      <alignment horizontal="center"/>
    </xf>
    <xf numFmtId="0" fontId="0" fillId="7" borderId="30" xfId="0" applyFill="1" applyBorder="1"/>
    <xf numFmtId="0" fontId="0" fillId="7" borderId="18" xfId="0" applyFill="1" applyBorder="1"/>
    <xf numFmtId="0" fontId="0" fillId="7" borderId="27" xfId="0" applyFill="1" applyBorder="1"/>
    <xf numFmtId="0" fontId="0" fillId="7" borderId="28" xfId="0" applyFill="1" applyBorder="1"/>
    <xf numFmtId="0" fontId="17" fillId="6" borderId="6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7" borderId="29" xfId="0" applyFill="1" applyBorder="1"/>
    <xf numFmtId="9" fontId="0" fillId="7" borderId="29" xfId="0" applyNumberFormat="1" applyFill="1" applyBorder="1"/>
    <xf numFmtId="0" fontId="0" fillId="7" borderId="57" xfId="0" applyFill="1" applyBorder="1"/>
    <xf numFmtId="0" fontId="0" fillId="7" borderId="58" xfId="0" applyFill="1" applyBorder="1"/>
    <xf numFmtId="0" fontId="0" fillId="7" borderId="33" xfId="0" applyFill="1" applyBorder="1"/>
    <xf numFmtId="0" fontId="1" fillId="0" borderId="7" xfId="0" applyFont="1" applyBorder="1" applyAlignment="1">
      <alignment horizontal="center" wrapText="1"/>
    </xf>
    <xf numFmtId="0" fontId="16" fillId="10" borderId="7" xfId="0" applyFont="1" applyFill="1" applyBorder="1" applyAlignment="1">
      <alignment horizontal="center"/>
    </xf>
    <xf numFmtId="9" fontId="0" fillId="7" borderId="26" xfId="0" applyNumberFormat="1" applyFill="1" applyBorder="1"/>
    <xf numFmtId="0" fontId="0" fillId="7" borderId="4" xfId="0" applyFill="1" applyBorder="1"/>
    <xf numFmtId="0" fontId="0" fillId="7" borderId="25" xfId="0" applyFill="1" applyBorder="1"/>
    <xf numFmtId="0" fontId="0" fillId="7" borderId="17" xfId="0" applyFill="1" applyBorder="1"/>
    <xf numFmtId="0" fontId="0" fillId="7" borderId="61" xfId="0" applyFill="1" applyBorder="1"/>
    <xf numFmtId="0" fontId="0" fillId="7" borderId="59" xfId="0" applyFill="1" applyBorder="1"/>
    <xf numFmtId="0" fontId="0" fillId="7" borderId="32" xfId="0" applyFill="1" applyBorder="1" applyAlignment="1">
      <alignment horizontal="center"/>
    </xf>
    <xf numFmtId="0" fontId="0" fillId="7" borderId="0" xfId="0" applyFill="1"/>
    <xf numFmtId="0" fontId="0" fillId="7" borderId="30" xfId="0" applyFill="1" applyBorder="1" applyAlignment="1">
      <alignment wrapText="1"/>
    </xf>
    <xf numFmtId="9" fontId="0" fillId="7" borderId="28" xfId="0" applyNumberFormat="1" applyFill="1" applyBorder="1"/>
    <xf numFmtId="0" fontId="16" fillId="0" borderId="32" xfId="0" applyFont="1" applyBorder="1" applyAlignment="1">
      <alignment horizontal="center"/>
    </xf>
    <xf numFmtId="0" fontId="16" fillId="0" borderId="4" xfId="0" applyFont="1" applyFill="1" applyBorder="1" applyAlignment="1">
      <alignment horizontal="right"/>
    </xf>
    <xf numFmtId="0" fontId="0" fillId="7" borderId="49" xfId="0" applyFill="1" applyBorder="1"/>
    <xf numFmtId="0" fontId="0" fillId="7" borderId="62" xfId="0" applyFill="1" applyBorder="1"/>
    <xf numFmtId="0" fontId="0" fillId="7" borderId="7" xfId="0" applyFill="1" applyBorder="1" applyAlignment="1">
      <alignment horizontal="right"/>
    </xf>
    <xf numFmtId="0" fontId="0" fillId="7" borderId="31" xfId="0" applyFill="1" applyBorder="1"/>
    <xf numFmtId="0" fontId="0" fillId="7" borderId="50" xfId="0" applyFill="1" applyBorder="1"/>
    <xf numFmtId="0" fontId="0" fillId="7" borderId="31" xfId="0" applyFill="1" applyBorder="1" applyAlignment="1">
      <alignment horizontal="right"/>
    </xf>
    <xf numFmtId="0" fontId="1" fillId="10" borderId="32" xfId="0" applyFont="1" applyFill="1" applyBorder="1" applyAlignment="1">
      <alignment horizontal="center"/>
    </xf>
    <xf numFmtId="0" fontId="0" fillId="10" borderId="27" xfId="0" applyFill="1" applyBorder="1"/>
    <xf numFmtId="0" fontId="0" fillId="10" borderId="28" xfId="0" applyFill="1" applyBorder="1"/>
    <xf numFmtId="0" fontId="0" fillId="10" borderId="58" xfId="0" applyFill="1" applyBorder="1"/>
    <xf numFmtId="0" fontId="0" fillId="10" borderId="62" xfId="0" applyFill="1" applyBorder="1"/>
    <xf numFmtId="0" fontId="0" fillId="10" borderId="7" xfId="0" applyFill="1" applyBorder="1"/>
    <xf numFmtId="0" fontId="0" fillId="10" borderId="61" xfId="0" applyFill="1" applyBorder="1"/>
    <xf numFmtId="9" fontId="1" fillId="0" borderId="32" xfId="0" applyNumberFormat="1" applyFont="1" applyBorder="1" applyAlignment="1">
      <alignment horizontal="center"/>
    </xf>
    <xf numFmtId="9" fontId="1" fillId="0" borderId="71" xfId="0" applyNumberFormat="1" applyFont="1" applyBorder="1"/>
    <xf numFmtId="9" fontId="1" fillId="0" borderId="28" xfId="0" applyNumberFormat="1" applyFont="1" applyBorder="1"/>
    <xf numFmtId="0" fontId="0" fillId="7" borderId="16" xfId="0" applyFill="1" applyBorder="1" applyAlignment="1">
      <alignment wrapText="1"/>
    </xf>
    <xf numFmtId="0" fontId="1" fillId="7" borderId="4" xfId="0" applyFont="1" applyFill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7" fillId="6" borderId="87" xfId="0" applyFont="1" applyFill="1" applyBorder="1" applyAlignment="1" applyProtection="1">
      <alignment horizontal="left" vertical="center"/>
    </xf>
    <xf numFmtId="0" fontId="15" fillId="7" borderId="7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33" fillId="7" borderId="0" xfId="0" applyFont="1" applyFill="1" applyAlignment="1">
      <alignment wrapText="1"/>
    </xf>
    <xf numFmtId="0" fontId="15" fillId="10" borderId="7" xfId="0" applyFont="1" applyFill="1" applyBorder="1" applyAlignment="1">
      <alignment horizontal="center"/>
    </xf>
    <xf numFmtId="0" fontId="16" fillId="7" borderId="30" xfId="0" applyFont="1" applyFill="1" applyBorder="1"/>
    <xf numFmtId="9" fontId="16" fillId="7" borderId="29" xfId="0" applyNumberFormat="1" applyFont="1" applyFill="1" applyBorder="1"/>
    <xf numFmtId="0" fontId="16" fillId="7" borderId="27" xfId="0" applyFont="1" applyFill="1" applyBorder="1"/>
    <xf numFmtId="0" fontId="16" fillId="7" borderId="18" xfId="0" applyFont="1" applyFill="1" applyBorder="1"/>
    <xf numFmtId="0" fontId="17" fillId="8" borderId="0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center"/>
    </xf>
    <xf numFmtId="0" fontId="16" fillId="10" borderId="16" xfId="0" applyFont="1" applyFill="1" applyBorder="1"/>
    <xf numFmtId="0" fontId="16" fillId="10" borderId="27" xfId="0" applyFont="1" applyFill="1" applyBorder="1"/>
    <xf numFmtId="0" fontId="16" fillId="10" borderId="18" xfId="0" applyFont="1" applyFill="1" applyBorder="1"/>
    <xf numFmtId="9" fontId="0" fillId="10" borderId="29" xfId="0" applyNumberFormat="1" applyFill="1" applyBorder="1"/>
    <xf numFmtId="0" fontId="0" fillId="10" borderId="60" xfId="0" applyFill="1" applyBorder="1"/>
    <xf numFmtId="0" fontId="0" fillId="10" borderId="0" xfId="0" applyFill="1"/>
    <xf numFmtId="9" fontId="1" fillId="0" borderId="31" xfId="0" applyNumberFormat="1" applyFont="1" applyBorder="1" applyAlignment="1">
      <alignment horizontal="center"/>
    </xf>
    <xf numFmtId="0" fontId="17" fillId="8" borderId="4" xfId="0" applyFont="1" applyFill="1" applyBorder="1" applyAlignment="1">
      <alignment horizontal="right" vertical="center"/>
    </xf>
    <xf numFmtId="0" fontId="10" fillId="7" borderId="30" xfId="0" applyFont="1" applyFill="1" applyBorder="1" applyAlignment="1">
      <alignment wrapText="1"/>
    </xf>
    <xf numFmtId="0" fontId="16" fillId="7" borderId="30" xfId="0" applyFont="1" applyFill="1" applyBorder="1" applyAlignment="1">
      <alignment wrapText="1"/>
    </xf>
    <xf numFmtId="9" fontId="16" fillId="7" borderId="4" xfId="0" applyNumberFormat="1" applyFont="1" applyFill="1" applyBorder="1"/>
    <xf numFmtId="0" fontId="10" fillId="7" borderId="27" xfId="0" applyFont="1" applyFill="1" applyBorder="1" applyAlignment="1">
      <alignment wrapText="1"/>
    </xf>
    <xf numFmtId="0" fontId="16" fillId="7" borderId="29" xfId="0" applyFont="1" applyFill="1" applyBorder="1"/>
    <xf numFmtId="0" fontId="10" fillId="7" borderId="30" xfId="0" applyFont="1" applyFill="1" applyBorder="1"/>
    <xf numFmtId="0" fontId="10" fillId="7" borderId="27" xfId="0" applyFont="1" applyFill="1" applyBorder="1"/>
    <xf numFmtId="0" fontId="16" fillId="7" borderId="28" xfId="0" applyFont="1" applyFill="1" applyBorder="1"/>
    <xf numFmtId="0" fontId="1" fillId="0" borderId="0" xfId="0" applyFont="1"/>
    <xf numFmtId="0" fontId="1" fillId="0" borderId="36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2" xfId="1" applyFont="1" applyFill="1" applyBorder="1" applyAlignment="1">
      <alignment vertical="center"/>
    </xf>
    <xf numFmtId="0" fontId="6" fillId="11" borderId="12" xfId="1" applyFont="1" applyFill="1" applyBorder="1" applyAlignment="1">
      <alignment vertical="center"/>
    </xf>
    <xf numFmtId="0" fontId="0" fillId="11" borderId="12" xfId="0" applyFill="1" applyBorder="1"/>
    <xf numFmtId="0" fontId="0" fillId="11" borderId="0" xfId="0" applyFill="1"/>
    <xf numFmtId="0" fontId="0" fillId="0" borderId="24" xfId="0" applyBorder="1"/>
    <xf numFmtId="0" fontId="0" fillId="0" borderId="99" xfId="0" applyBorder="1"/>
    <xf numFmtId="0" fontId="1" fillId="0" borderId="12" xfId="0" applyFont="1" applyBorder="1" applyAlignment="1">
      <alignment wrapText="1"/>
    </xf>
    <xf numFmtId="0" fontId="1" fillId="7" borderId="0" xfId="0" applyFont="1" applyFill="1" applyBorder="1"/>
    <xf numFmtId="0" fontId="18" fillId="0" borderId="0" xfId="0" applyFont="1" applyBorder="1"/>
    <xf numFmtId="0" fontId="16" fillId="8" borderId="95" xfId="0" applyFont="1" applyFill="1" applyBorder="1" applyAlignment="1" applyProtection="1">
      <alignment horizontal="right" vertical="center"/>
    </xf>
    <xf numFmtId="0" fontId="0" fillId="0" borderId="81" xfId="0" applyBorder="1"/>
    <xf numFmtId="0" fontId="0" fillId="9" borderId="95" xfId="0" applyFill="1" applyBorder="1" applyAlignment="1">
      <alignment horizontal="right" vertical="center"/>
    </xf>
    <xf numFmtId="0" fontId="0" fillId="0" borderId="71" xfId="0" applyBorder="1" applyAlignment="1">
      <alignment horizontal="right"/>
    </xf>
    <xf numFmtId="0" fontId="8" fillId="8" borderId="102" xfId="0" applyFont="1" applyFill="1" applyBorder="1" applyAlignment="1">
      <alignment vertical="center"/>
    </xf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100" xfId="0" applyBorder="1"/>
    <xf numFmtId="0" fontId="1" fillId="0" borderId="12" xfId="0" applyFont="1" applyBorder="1"/>
    <xf numFmtId="0" fontId="16" fillId="0" borderId="103" xfId="0" applyFont="1" applyBorder="1" applyAlignment="1">
      <alignment horizontal="right"/>
    </xf>
    <xf numFmtId="2" fontId="0" fillId="0" borderId="6" xfId="0" applyNumberFormat="1" applyBorder="1"/>
    <xf numFmtId="0" fontId="24" fillId="0" borderId="0" xfId="0" applyFont="1" applyBorder="1"/>
    <xf numFmtId="0" fontId="1" fillId="0" borderId="0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/>
    <xf numFmtId="0" fontId="1" fillId="10" borderId="0" xfId="0" applyFont="1" applyFill="1" applyBorder="1"/>
    <xf numFmtId="0" fontId="0" fillId="3" borderId="104" xfId="0" applyFill="1" applyBorder="1"/>
    <xf numFmtId="2" fontId="0" fillId="0" borderId="13" xfId="0" applyNumberFormat="1" applyBorder="1"/>
    <xf numFmtId="0" fontId="18" fillId="0" borderId="4" xfId="0" applyFont="1" applyBorder="1"/>
    <xf numFmtId="0" fontId="8" fillId="0" borderId="0" xfId="0" applyFont="1" applyBorder="1"/>
    <xf numFmtId="0" fontId="36" fillId="0" borderId="30" xfId="0" applyFont="1" applyBorder="1"/>
    <xf numFmtId="0" fontId="36" fillId="0" borderId="27" xfId="0" applyFont="1" applyBorder="1"/>
    <xf numFmtId="0" fontId="37" fillId="0" borderId="27" xfId="0" applyFont="1" applyFill="1" applyBorder="1"/>
    <xf numFmtId="0" fontId="38" fillId="0" borderId="0" xfId="0" applyFont="1" applyAlignment="1">
      <alignment vertical="center"/>
    </xf>
    <xf numFmtId="0" fontId="38" fillId="0" borderId="0" xfId="0" applyFont="1"/>
    <xf numFmtId="0" fontId="0" fillId="3" borderId="19" xfId="0" applyFill="1" applyBorder="1"/>
    <xf numFmtId="0" fontId="0" fillId="3" borderId="105" xfId="0" applyFill="1" applyBorder="1"/>
    <xf numFmtId="0" fontId="17" fillId="10" borderId="89" xfId="0" applyFont="1" applyFill="1" applyBorder="1" applyAlignment="1">
      <alignment horizontal="right" vertical="center"/>
    </xf>
    <xf numFmtId="9" fontId="0" fillId="0" borderId="71" xfId="0" applyNumberFormat="1" applyBorder="1" applyAlignment="1">
      <alignment vertical="top" wrapText="1"/>
    </xf>
    <xf numFmtId="9" fontId="0" fillId="0" borderId="83" xfId="0" applyNumberFormat="1" applyBorder="1" applyAlignment="1">
      <alignment vertical="top" wrapText="1"/>
    </xf>
    <xf numFmtId="0" fontId="16" fillId="0" borderId="81" xfId="0" applyFont="1" applyBorder="1" applyAlignment="1">
      <alignment vertical="top" wrapText="1"/>
    </xf>
    <xf numFmtId="0" fontId="16" fillId="0" borderId="27" xfId="0" applyFont="1" applyBorder="1"/>
    <xf numFmtId="0" fontId="0" fillId="10" borderId="0" xfId="0" applyFill="1" applyBorder="1"/>
    <xf numFmtId="0" fontId="16" fillId="0" borderId="84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6" fillId="0" borderId="17" xfId="0" applyFont="1" applyBorder="1"/>
    <xf numFmtId="0" fontId="16" fillId="7" borderId="16" xfId="0" applyFont="1" applyFill="1" applyBorder="1"/>
    <xf numFmtId="9" fontId="42" fillId="7" borderId="4" xfId="0" applyNumberFormat="1" applyFont="1" applyFill="1" applyBorder="1"/>
    <xf numFmtId="0" fontId="19" fillId="2" borderId="94" xfId="0" applyFont="1" applyFill="1" applyBorder="1" applyAlignment="1">
      <alignment horizontal="center" vertical="center" wrapText="1"/>
    </xf>
    <xf numFmtId="0" fontId="19" fillId="2" borderId="95" xfId="0" applyFont="1" applyFill="1" applyBorder="1" applyAlignment="1">
      <alignment horizontal="center" vertical="center" wrapText="1"/>
    </xf>
    <xf numFmtId="0" fontId="19" fillId="2" borderId="96" xfId="0" applyFont="1" applyFill="1" applyBorder="1" applyAlignment="1">
      <alignment horizontal="center" vertical="center" wrapText="1"/>
    </xf>
    <xf numFmtId="0" fontId="19" fillId="12" borderId="94" xfId="0" applyFont="1" applyFill="1" applyBorder="1" applyAlignment="1">
      <alignment horizontal="center" vertical="center" wrapText="1"/>
    </xf>
    <xf numFmtId="0" fontId="35" fillId="2" borderId="95" xfId="0" applyFont="1" applyFill="1" applyBorder="1"/>
    <xf numFmtId="0" fontId="35" fillId="2" borderId="96" xfId="0" applyFont="1" applyFill="1" applyBorder="1"/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81" xfId="0" applyBorder="1" applyAlignment="1">
      <alignment horizontal="center" vertical="top" wrapText="1"/>
    </xf>
    <xf numFmtId="0" fontId="0" fillId="0" borderId="71" xfId="0" applyBorder="1" applyAlignment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83" xfId="0" applyBorder="1" applyAlignment="1">
      <alignment horizontal="center" vertical="top" wrapText="1"/>
    </xf>
    <xf numFmtId="0" fontId="8" fillId="8" borderId="74" xfId="0" applyFont="1" applyFill="1" applyBorder="1" applyAlignment="1">
      <alignment horizontal="left" vertical="center"/>
    </xf>
    <xf numFmtId="0" fontId="8" fillId="8" borderId="7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9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93" xfId="0" applyFont="1" applyBorder="1" applyAlignment="1">
      <alignment horizontal="left"/>
    </xf>
    <xf numFmtId="0" fontId="10" fillId="0" borderId="89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18" fillId="0" borderId="1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92" xfId="0" applyFont="1" applyBorder="1" applyAlignment="1">
      <alignment horizontal="left"/>
    </xf>
    <xf numFmtId="0" fontId="5" fillId="2" borderId="1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2" borderId="41" xfId="0" applyFill="1" applyBorder="1" applyAlignment="1">
      <alignment horizontal="right"/>
    </xf>
    <xf numFmtId="0" fontId="0" fillId="2" borderId="40" xfId="0" applyFill="1" applyBorder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9" fontId="0" fillId="0" borderId="28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7" xfId="0" applyFill="1" applyBorder="1" applyAlignment="1">
      <alignment horizontal="left"/>
    </xf>
    <xf numFmtId="0" fontId="0" fillId="7" borderId="38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0" borderId="8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7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41" fillId="0" borderId="27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8" fillId="0" borderId="36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2" borderId="101" xfId="0" applyFill="1" applyBorder="1" applyAlignment="1">
      <alignment horizontal="right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4" xfId="0" applyFont="1" applyFill="1" applyBorder="1" applyAlignment="1" applyProtection="1">
      <alignment horizontal="left" vertical="center" wrapText="1"/>
    </xf>
    <xf numFmtId="0" fontId="17" fillId="6" borderId="83" xfId="0" applyFont="1" applyFill="1" applyBorder="1" applyAlignment="1" applyProtection="1">
      <alignment horizontal="left" vertical="center" wrapText="1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0" fillId="0" borderId="37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82" xfId="0" applyBorder="1" applyAlignment="1">
      <alignment vertical="top"/>
    </xf>
    <xf numFmtId="0" fontId="0" fillId="0" borderId="83" xfId="0" applyBorder="1" applyAlignment="1">
      <alignment vertical="top"/>
    </xf>
    <xf numFmtId="0" fontId="0" fillId="0" borderId="81" xfId="0" applyBorder="1" applyAlignment="1">
      <alignment vertical="top"/>
    </xf>
    <xf numFmtId="0" fontId="0" fillId="0" borderId="71" xfId="0" applyBorder="1" applyAlignment="1">
      <alignment vertical="top"/>
    </xf>
    <xf numFmtId="0" fontId="1" fillId="0" borderId="36" xfId="0" applyFont="1" applyBorder="1" applyAlignment="1">
      <alignment horizontal="left" wrapText="1"/>
    </xf>
    <xf numFmtId="0" fontId="17" fillId="6" borderId="3" xfId="0" applyFont="1" applyFill="1" applyBorder="1" applyAlignment="1" applyProtection="1">
      <alignment horizontal="left" vertical="center"/>
    </xf>
    <xf numFmtId="0" fontId="17" fillId="6" borderId="72" xfId="0" applyFont="1" applyFill="1" applyBorder="1" applyAlignment="1" applyProtection="1">
      <alignment horizontal="left" vertical="center"/>
    </xf>
    <xf numFmtId="0" fontId="17" fillId="6" borderId="74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  <xf numFmtId="0" fontId="15" fillId="7" borderId="31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7" fillId="6" borderId="86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0" fillId="0" borderId="37" xfId="0" applyBorder="1"/>
    <xf numFmtId="0" fontId="0" fillId="0" borderId="33" xfId="0" applyBorder="1"/>
  </cellXfs>
  <cellStyles count="4">
    <cellStyle name="Lien hypertexte" xfId="2" builtinId="8" hidden="1"/>
    <cellStyle name="Lien hypertexte visité" xfId="3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1035268</xdr:colOff>
      <xdr:row>0</xdr:row>
      <xdr:rowOff>0</xdr:rowOff>
    </xdr:from>
    <xdr:to>
      <xdr:col>2</xdr:col>
      <xdr:colOff>2014483</xdr:colOff>
      <xdr:row>2</xdr:row>
      <xdr:rowOff>178369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268" y="0"/>
          <a:ext cx="979215" cy="550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904875</xdr:colOff>
      <xdr:row>0</xdr:row>
      <xdr:rowOff>0</xdr:rowOff>
    </xdr:from>
    <xdr:to>
      <xdr:col>2</xdr:col>
      <xdr:colOff>1919351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0"/>
          <a:ext cx="101447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866775</xdr:colOff>
      <xdr:row>0</xdr:row>
      <xdr:rowOff>0</xdr:rowOff>
    </xdr:from>
    <xdr:to>
      <xdr:col>2</xdr:col>
      <xdr:colOff>1881251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0"/>
          <a:ext cx="1014476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1690751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0"/>
          <a:ext cx="101447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tabSelected="1" topLeftCell="C7" zoomScale="75" zoomScaleNormal="75" zoomScalePageLayoutView="125" workbookViewId="0">
      <selection activeCell="H27" sqref="H27"/>
    </sheetView>
  </sheetViews>
  <sheetFormatPr baseColWidth="10" defaultRowHeight="15"/>
  <cols>
    <col min="1" max="1" width="86" customWidth="1"/>
    <col min="2" max="2" width="105.42578125" customWidth="1"/>
    <col min="3" max="3" width="77.1406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22.28515625" customWidth="1"/>
    <col min="9" max="9" width="24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8" bestFit="1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>
      <c r="F1" s="298" t="s">
        <v>39</v>
      </c>
      <c r="G1" s="298"/>
      <c r="H1" s="298"/>
      <c r="I1" s="298"/>
      <c r="J1" s="298"/>
      <c r="K1" s="298"/>
      <c r="L1" s="298"/>
      <c r="M1" s="298"/>
      <c r="N1" s="298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05" t="s">
        <v>47</v>
      </c>
      <c r="D4" s="306"/>
      <c r="E4" s="306"/>
      <c r="F4" s="306"/>
      <c r="G4" s="307"/>
      <c r="H4" s="5"/>
      <c r="I4" s="10" t="s">
        <v>150</v>
      </c>
      <c r="J4" s="15"/>
      <c r="K4" s="13"/>
      <c r="L4" s="54"/>
      <c r="M4" s="231" t="s">
        <v>151</v>
      </c>
      <c r="N4" s="232"/>
      <c r="O4" s="233"/>
      <c r="P4" s="234"/>
      <c r="Q4" s="13"/>
      <c r="R4" s="13"/>
      <c r="S4" s="30"/>
    </row>
    <row r="5" spans="1:19">
      <c r="C5" s="308" t="s">
        <v>54</v>
      </c>
      <c r="D5" s="309"/>
      <c r="E5" s="309"/>
      <c r="F5" s="309"/>
      <c r="G5" s="310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299" t="s">
        <v>147</v>
      </c>
      <c r="D6" s="300"/>
      <c r="E6" s="300"/>
      <c r="F6" s="300"/>
      <c r="G6" s="300"/>
      <c r="H6" s="301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299" t="s">
        <v>53</v>
      </c>
      <c r="D7" s="300"/>
      <c r="E7" s="300"/>
      <c r="F7" s="300"/>
      <c r="G7" s="301"/>
      <c r="I7" s="11" t="s">
        <v>155</v>
      </c>
      <c r="J7" s="12"/>
      <c r="K7" s="13"/>
      <c r="L7" s="13"/>
      <c r="M7" s="311" t="s">
        <v>156</v>
      </c>
      <c r="N7" s="312"/>
      <c r="O7" s="230"/>
      <c r="P7" s="13"/>
      <c r="Q7" s="13"/>
      <c r="R7" s="13"/>
      <c r="S7" s="30"/>
    </row>
    <row r="8" spans="1:19" ht="15.75" thickBot="1">
      <c r="C8" s="302" t="s">
        <v>148</v>
      </c>
      <c r="D8" s="303"/>
      <c r="E8" s="303"/>
      <c r="F8" s="303"/>
      <c r="G8" s="304"/>
      <c r="H8" s="16"/>
      <c r="I8" s="14"/>
      <c r="J8" s="14"/>
      <c r="K8" s="13"/>
      <c r="L8" s="13"/>
      <c r="M8" s="311" t="s">
        <v>157</v>
      </c>
      <c r="N8" s="312"/>
      <c r="O8" s="312"/>
      <c r="P8" s="14"/>
      <c r="Q8" s="13"/>
      <c r="R8" s="13"/>
      <c r="S8" s="30"/>
    </row>
    <row r="9" spans="1:19" ht="15" customHeight="1">
      <c r="A9" s="279" t="s">
        <v>158</v>
      </c>
      <c r="B9" s="282" t="s">
        <v>159</v>
      </c>
      <c r="C9" s="295" t="s">
        <v>4</v>
      </c>
      <c r="D9" s="323" t="s">
        <v>37</v>
      </c>
      <c r="E9" s="295" t="s">
        <v>2</v>
      </c>
      <c r="F9" s="293" t="s">
        <v>3</v>
      </c>
      <c r="G9" s="295" t="s">
        <v>6</v>
      </c>
      <c r="H9" s="339" t="s">
        <v>38</v>
      </c>
      <c r="I9" s="340"/>
      <c r="J9" s="340"/>
      <c r="K9" s="340"/>
      <c r="L9" s="340"/>
      <c r="M9" s="340"/>
      <c r="N9" s="340"/>
      <c r="O9" s="341"/>
      <c r="P9" s="325" t="s">
        <v>7</v>
      </c>
      <c r="Q9" s="326"/>
      <c r="R9" s="326"/>
      <c r="S9" s="327"/>
    </row>
    <row r="10" spans="1:19" ht="15.75" thickBot="1">
      <c r="A10" s="280"/>
      <c r="B10" s="283"/>
      <c r="C10" s="293"/>
      <c r="D10" s="323"/>
      <c r="E10" s="293"/>
      <c r="F10" s="293"/>
      <c r="G10" s="293"/>
      <c r="H10" s="342"/>
      <c r="I10" s="343"/>
      <c r="J10" s="343"/>
      <c r="K10" s="343"/>
      <c r="L10" s="343"/>
      <c r="M10" s="343"/>
      <c r="N10" s="343"/>
      <c r="O10" s="344"/>
      <c r="P10" s="328"/>
      <c r="Q10" s="329"/>
      <c r="R10" s="329"/>
      <c r="S10" s="330"/>
    </row>
    <row r="11" spans="1:19" ht="15.75" thickBot="1">
      <c r="A11" s="280"/>
      <c r="B11" s="283"/>
      <c r="C11" s="293"/>
      <c r="D11" s="323"/>
      <c r="E11" s="293"/>
      <c r="F11" s="293"/>
      <c r="G11" s="293"/>
      <c r="H11" s="318" t="s">
        <v>0</v>
      </c>
      <c r="I11" s="319"/>
      <c r="J11" s="319"/>
      <c r="K11" s="320"/>
      <c r="L11" s="318" t="s">
        <v>14</v>
      </c>
      <c r="M11" s="319"/>
      <c r="N11" s="319"/>
      <c r="O11" s="320"/>
      <c r="P11" s="331" t="s">
        <v>10</v>
      </c>
      <c r="Q11" s="333" t="s">
        <v>11</v>
      </c>
      <c r="R11" s="335" t="s">
        <v>12</v>
      </c>
      <c r="S11" s="337" t="s">
        <v>13</v>
      </c>
    </row>
    <row r="12" spans="1:19" ht="36.75" thickBot="1">
      <c r="A12" s="281"/>
      <c r="B12" s="284"/>
      <c r="C12" s="294"/>
      <c r="D12" s="324"/>
      <c r="E12" s="294"/>
      <c r="F12" s="294"/>
      <c r="G12" s="294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2"/>
      <c r="Q12" s="334"/>
      <c r="R12" s="336"/>
      <c r="S12" s="338"/>
    </row>
    <row r="13" spans="1:19" ht="15.75" thickBot="1">
      <c r="A13" s="285"/>
      <c r="B13" s="286"/>
      <c r="C13" s="315" t="s">
        <v>141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7"/>
    </row>
    <row r="14" spans="1:19" ht="35.25" customHeight="1">
      <c r="A14" s="235"/>
      <c r="B14" s="235"/>
      <c r="C14" s="296" t="s">
        <v>109</v>
      </c>
      <c r="D14" s="111" t="s">
        <v>44</v>
      </c>
      <c r="E14" s="143" t="s">
        <v>41</v>
      </c>
      <c r="F14" s="143">
        <v>3</v>
      </c>
      <c r="G14" s="143">
        <v>3</v>
      </c>
      <c r="H14" s="144"/>
      <c r="I14" s="145"/>
      <c r="J14" s="146" t="s">
        <v>189</v>
      </c>
      <c r="K14" s="147">
        <v>1</v>
      </c>
      <c r="L14" s="144"/>
      <c r="M14" s="145"/>
      <c r="N14" s="146" t="s">
        <v>189</v>
      </c>
      <c r="O14" s="147">
        <v>1</v>
      </c>
      <c r="P14" s="148">
        <v>18</v>
      </c>
      <c r="Q14" s="149">
        <v>9</v>
      </c>
      <c r="R14" s="150"/>
      <c r="S14" s="151"/>
    </row>
    <row r="15" spans="1:19">
      <c r="A15" s="3"/>
      <c r="B15" s="3"/>
      <c r="C15" s="297"/>
      <c r="D15" s="152"/>
      <c r="E15" s="153"/>
      <c r="F15" s="109"/>
      <c r="G15" s="109"/>
      <c r="H15" s="154"/>
      <c r="I15" s="155"/>
      <c r="J15" s="146"/>
      <c r="K15" s="147"/>
      <c r="L15" s="156"/>
      <c r="M15" s="157"/>
      <c r="N15" s="146"/>
      <c r="O15" s="147"/>
      <c r="P15" s="36"/>
      <c r="Q15" s="37"/>
      <c r="R15" s="49"/>
      <c r="S15" s="41"/>
    </row>
    <row r="16" spans="1:19">
      <c r="A16" s="22"/>
      <c r="B16" s="22"/>
      <c r="C16" s="81"/>
      <c r="D16" s="69"/>
      <c r="E16" s="66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6"/>
      <c r="Q16" s="37"/>
      <c r="R16" s="49"/>
      <c r="S16" s="38"/>
    </row>
    <row r="17" spans="1:19">
      <c r="A17" s="3"/>
      <c r="B17" s="3"/>
      <c r="C17" s="22"/>
      <c r="D17" s="65"/>
      <c r="E17" s="67"/>
      <c r="F17" s="65"/>
      <c r="G17" s="21"/>
      <c r="H17" s="17"/>
      <c r="I17" s="19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 ht="30.75" customHeight="1">
      <c r="A18" s="22"/>
      <c r="B18" s="22"/>
      <c r="C18" s="158" t="s">
        <v>110</v>
      </c>
      <c r="D18" s="94" t="s">
        <v>44</v>
      </c>
      <c r="E18" s="160" t="s">
        <v>41</v>
      </c>
      <c r="F18" s="160">
        <v>3</v>
      </c>
      <c r="G18" s="160">
        <v>3</v>
      </c>
      <c r="H18" s="154"/>
      <c r="I18" s="161"/>
      <c r="J18" s="156" t="s">
        <v>111</v>
      </c>
      <c r="K18" s="162">
        <v>1</v>
      </c>
      <c r="L18" s="156"/>
      <c r="M18" s="157"/>
      <c r="N18" s="156" t="s">
        <v>111</v>
      </c>
      <c r="O18" s="162">
        <v>1</v>
      </c>
      <c r="P18" s="163">
        <v>21</v>
      </c>
      <c r="Q18" s="164">
        <v>6</v>
      </c>
      <c r="R18" s="164"/>
      <c r="S18" s="165"/>
    </row>
    <row r="19" spans="1:19">
      <c r="A19" s="3"/>
      <c r="B19" s="22"/>
      <c r="C19" s="64"/>
      <c r="D19" s="69"/>
      <c r="E19" s="2"/>
      <c r="F19" s="22"/>
      <c r="G19" s="65"/>
      <c r="H19" s="6"/>
      <c r="I19" s="2"/>
      <c r="J19" s="20"/>
      <c r="K19" s="2"/>
      <c r="L19" s="17"/>
      <c r="M19" s="19"/>
      <c r="N19" s="20"/>
      <c r="O19" s="2"/>
      <c r="P19" s="36"/>
      <c r="Q19" s="37"/>
      <c r="R19" s="37"/>
      <c r="S19" s="38"/>
    </row>
    <row r="20" spans="1:19">
      <c r="A20" s="3"/>
      <c r="B20" s="3"/>
      <c r="C20" s="3"/>
      <c r="D20" s="65"/>
      <c r="E20" s="22"/>
      <c r="F20" s="3"/>
      <c r="G20" s="136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ht="24" customHeight="1">
      <c r="A21" s="3" t="s">
        <v>163</v>
      </c>
      <c r="B21" s="22"/>
      <c r="C21" s="291" t="s">
        <v>64</v>
      </c>
      <c r="D21" s="167" t="s">
        <v>43</v>
      </c>
      <c r="E21" s="73" t="s">
        <v>41</v>
      </c>
      <c r="F21" s="73">
        <v>5</v>
      </c>
      <c r="G21" s="73">
        <v>5</v>
      </c>
      <c r="H21" s="127" t="s">
        <v>162</v>
      </c>
      <c r="I21" s="138"/>
      <c r="J21" s="262"/>
      <c r="K21" s="135"/>
      <c r="L21" s="125"/>
      <c r="M21" s="128"/>
      <c r="N21" s="125" t="s">
        <v>162</v>
      </c>
      <c r="O21" s="135">
        <v>1</v>
      </c>
      <c r="P21" s="36">
        <v>8</v>
      </c>
      <c r="Q21" s="37">
        <v>16</v>
      </c>
      <c r="R21" s="37"/>
      <c r="S21" s="45"/>
    </row>
    <row r="22" spans="1:19">
      <c r="A22" s="3"/>
      <c r="B22" s="3"/>
      <c r="C22" s="292"/>
      <c r="E22" s="22"/>
      <c r="F22" s="21"/>
      <c r="G22" s="136"/>
      <c r="H22" s="6"/>
      <c r="I22" s="18"/>
      <c r="J22" s="20"/>
      <c r="K22" s="2"/>
      <c r="L22" s="17"/>
      <c r="M22" s="19"/>
      <c r="N22" s="20"/>
      <c r="O22" s="2"/>
      <c r="P22" s="39"/>
      <c r="Q22" s="37"/>
      <c r="R22" s="40"/>
      <c r="S22" s="50"/>
    </row>
    <row r="23" spans="1:19">
      <c r="A23" s="22" t="s">
        <v>164</v>
      </c>
      <c r="B23" s="22"/>
      <c r="C23" s="70" t="s">
        <v>112</v>
      </c>
      <c r="D23" s="3"/>
      <c r="E23" s="22"/>
      <c r="F23" s="21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 ht="15.75">
      <c r="A24" s="264" t="s">
        <v>178</v>
      </c>
      <c r="B24" s="3"/>
      <c r="C24" s="22"/>
      <c r="D24" s="22"/>
      <c r="E24" s="2"/>
      <c r="F24" s="21"/>
      <c r="G24" s="65"/>
      <c r="H24" s="6"/>
      <c r="I24" s="19"/>
      <c r="J24" s="20"/>
      <c r="K24" s="19"/>
      <c r="L24" s="17"/>
      <c r="M24" s="18"/>
      <c r="N24" s="7"/>
      <c r="O24" s="18"/>
      <c r="P24" s="39"/>
      <c r="Q24" s="37"/>
      <c r="R24" s="37"/>
      <c r="S24" s="50"/>
    </row>
    <row r="25" spans="1:19" ht="24" customHeight="1">
      <c r="A25" s="21" t="s">
        <v>165</v>
      </c>
      <c r="B25" s="21"/>
      <c r="C25" s="110" t="s">
        <v>57</v>
      </c>
      <c r="D25" s="65" t="s">
        <v>43</v>
      </c>
      <c r="E25" s="166" t="s">
        <v>41</v>
      </c>
      <c r="F25" s="166">
        <v>2</v>
      </c>
      <c r="G25" s="166">
        <v>2</v>
      </c>
      <c r="H25" s="17"/>
      <c r="I25" s="19"/>
      <c r="J25" s="6" t="s">
        <v>21</v>
      </c>
      <c r="K25" s="118">
        <v>1</v>
      </c>
      <c r="L25" s="17"/>
      <c r="M25" s="18"/>
      <c r="N25" s="6" t="s">
        <v>21</v>
      </c>
      <c r="O25" s="116">
        <v>1</v>
      </c>
      <c r="P25" s="48">
        <v>8</v>
      </c>
      <c r="Q25" s="37">
        <v>16</v>
      </c>
      <c r="R25" s="37"/>
      <c r="S25" s="50"/>
    </row>
    <row r="26" spans="1:19">
      <c r="A26" s="3"/>
      <c r="B26" s="21"/>
      <c r="C26" s="96" t="s">
        <v>95</v>
      </c>
      <c r="D26" s="22"/>
      <c r="E26" s="22"/>
      <c r="F26" s="22"/>
      <c r="G26" s="65"/>
      <c r="H26" s="20"/>
      <c r="I26" s="2"/>
      <c r="J26" s="24"/>
      <c r="K26" s="25"/>
      <c r="L26" s="20"/>
      <c r="M26" s="8"/>
      <c r="N26" s="20"/>
      <c r="O26" s="19"/>
      <c r="P26" s="36"/>
      <c r="Q26" s="37"/>
      <c r="R26" s="40"/>
      <c r="S26" s="50"/>
    </row>
    <row r="27" spans="1:19" ht="15.75">
      <c r="A27" s="263" t="s">
        <v>166</v>
      </c>
      <c r="B27" s="22"/>
      <c r="C27" s="22"/>
      <c r="D27" s="22"/>
      <c r="E27" s="2"/>
      <c r="F27" s="3"/>
      <c r="G27" s="136"/>
      <c r="H27" s="6"/>
      <c r="I27" s="18"/>
      <c r="J27" s="20"/>
      <c r="K27" s="2"/>
      <c r="L27" s="17"/>
      <c r="M27" s="18"/>
      <c r="N27" s="20"/>
      <c r="O27" s="2"/>
      <c r="P27" s="39"/>
      <c r="Q27" s="40"/>
      <c r="R27" s="49"/>
      <c r="S27" s="41"/>
    </row>
    <row r="28" spans="1:19" ht="15.75">
      <c r="A28" s="264" t="s">
        <v>176</v>
      </c>
      <c r="B28" s="22"/>
      <c r="C28" s="4"/>
      <c r="D28" s="3"/>
      <c r="E28" s="2"/>
      <c r="F28" s="3"/>
      <c r="G28" s="136"/>
      <c r="H28" s="6"/>
      <c r="I28" s="18"/>
      <c r="J28" s="20"/>
      <c r="K28" s="2"/>
      <c r="L28" s="17"/>
      <c r="M28" s="18"/>
      <c r="N28" s="7"/>
      <c r="O28" s="2"/>
      <c r="P28" s="39"/>
      <c r="Q28" s="265"/>
      <c r="R28" s="266"/>
      <c r="S28" s="41"/>
    </row>
    <row r="29" spans="1:19" ht="32.25" customHeight="1">
      <c r="A29" s="3" t="s">
        <v>167</v>
      </c>
      <c r="B29" s="22"/>
      <c r="C29" s="110" t="s">
        <v>58</v>
      </c>
      <c r="D29" s="115" t="s">
        <v>94</v>
      </c>
      <c r="E29" s="166" t="s">
        <v>41</v>
      </c>
      <c r="F29" s="166">
        <v>3</v>
      </c>
      <c r="G29" s="166">
        <v>3</v>
      </c>
      <c r="H29" s="20"/>
      <c r="I29" s="18"/>
      <c r="J29" s="20"/>
      <c r="K29" s="18"/>
      <c r="L29" s="17"/>
      <c r="M29" s="19"/>
      <c r="N29" s="7"/>
      <c r="O29" s="18"/>
      <c r="P29" s="48">
        <v>24</v>
      </c>
      <c r="Q29" s="53"/>
      <c r="R29" s="53"/>
      <c r="S29" s="41"/>
    </row>
    <row r="30" spans="1:19" ht="20.25" customHeight="1">
      <c r="A30" s="21"/>
      <c r="B30" s="22"/>
      <c r="C30" s="86" t="s">
        <v>59</v>
      </c>
      <c r="D30" s="68" t="s">
        <v>42</v>
      </c>
      <c r="E30" s="73"/>
      <c r="F30" s="73"/>
      <c r="G30" s="73"/>
      <c r="H30" s="20"/>
      <c r="I30" s="141"/>
      <c r="J30" s="20" t="s">
        <v>21</v>
      </c>
      <c r="K30" s="141">
        <v>0.5</v>
      </c>
      <c r="L30" s="20"/>
      <c r="M30" s="18"/>
      <c r="N30" s="20" t="s">
        <v>22</v>
      </c>
      <c r="O30" s="141">
        <v>0.5</v>
      </c>
      <c r="P30" s="48"/>
      <c r="Q30" s="37"/>
      <c r="R30" s="40"/>
      <c r="S30" s="41"/>
    </row>
    <row r="31" spans="1:19">
      <c r="A31" s="3" t="s">
        <v>164</v>
      </c>
      <c r="B31" s="3"/>
      <c r="C31" s="86" t="s">
        <v>60</v>
      </c>
      <c r="D31" s="68" t="s">
        <v>42</v>
      </c>
      <c r="E31" s="22"/>
      <c r="F31" s="22"/>
      <c r="G31" s="65"/>
      <c r="H31" s="20"/>
      <c r="I31" s="140"/>
      <c r="J31" s="20" t="s">
        <v>21</v>
      </c>
      <c r="K31" s="141">
        <v>0.5</v>
      </c>
      <c r="L31" s="20"/>
      <c r="M31" s="23"/>
      <c r="N31" s="20" t="s">
        <v>22</v>
      </c>
      <c r="O31" s="141">
        <v>0.5</v>
      </c>
      <c r="P31" s="39"/>
      <c r="Q31" s="49"/>
      <c r="R31" s="49"/>
      <c r="S31" s="45"/>
    </row>
    <row r="32" spans="1:19" ht="15.75">
      <c r="A32" s="264" t="s">
        <v>178</v>
      </c>
      <c r="B32" s="22"/>
      <c r="C32" s="86" t="s">
        <v>61</v>
      </c>
      <c r="D32" s="68" t="s">
        <v>42</v>
      </c>
      <c r="E32" s="22"/>
      <c r="F32" s="22"/>
      <c r="G32" s="137"/>
      <c r="H32" s="20"/>
      <c r="I32" s="142"/>
      <c r="J32" s="20" t="s">
        <v>21</v>
      </c>
      <c r="K32" s="141">
        <v>0.5</v>
      </c>
      <c r="L32" s="17"/>
      <c r="M32" s="2"/>
      <c r="N32" s="20" t="s">
        <v>22</v>
      </c>
      <c r="O32" s="141">
        <v>0.5</v>
      </c>
      <c r="P32" s="36"/>
      <c r="Q32" s="49"/>
      <c r="R32" s="49"/>
      <c r="S32" s="50"/>
    </row>
    <row r="33" spans="1:19">
      <c r="A33" s="3"/>
      <c r="B33" s="22"/>
      <c r="C33" s="22"/>
      <c r="D33" s="21"/>
      <c r="E33" s="2"/>
      <c r="F33" s="3"/>
      <c r="G33" s="65"/>
      <c r="H33" s="6"/>
      <c r="I33" s="18"/>
      <c r="K33" s="18"/>
      <c r="L33" s="17"/>
      <c r="M33" s="18"/>
      <c r="N33" s="17"/>
      <c r="O33" s="18"/>
      <c r="P33" s="36"/>
      <c r="Q33" s="49"/>
      <c r="R33" s="49"/>
      <c r="S33" s="50"/>
    </row>
    <row r="34" spans="1:19">
      <c r="A34" s="26"/>
      <c r="B34" s="26"/>
      <c r="C34" s="3"/>
      <c r="D34" s="3"/>
      <c r="E34" s="21"/>
      <c r="F34" s="21"/>
      <c r="G34" s="65"/>
      <c r="H34" s="17"/>
      <c r="I34" s="19"/>
      <c r="J34" s="17"/>
      <c r="K34" s="18"/>
      <c r="L34" s="17"/>
      <c r="M34" s="18"/>
      <c r="N34" s="17"/>
      <c r="O34" s="18"/>
      <c r="P34" s="39"/>
      <c r="Q34" s="49"/>
      <c r="R34" s="49"/>
      <c r="S34" s="50"/>
    </row>
    <row r="35" spans="1:19">
      <c r="A35" s="21"/>
      <c r="B35" s="21"/>
      <c r="C35" s="110" t="s">
        <v>62</v>
      </c>
      <c r="D35" s="65" t="s">
        <v>43</v>
      </c>
      <c r="E35" s="166" t="s">
        <v>41</v>
      </c>
      <c r="F35" s="166">
        <v>3</v>
      </c>
      <c r="G35" s="166">
        <v>3</v>
      </c>
      <c r="H35" s="20"/>
      <c r="I35" s="2"/>
      <c r="J35" s="20"/>
      <c r="K35" s="18"/>
      <c r="L35" s="17"/>
      <c r="M35" s="18"/>
      <c r="N35" s="17"/>
      <c r="O35" s="18"/>
      <c r="P35" s="48">
        <v>9</v>
      </c>
      <c r="Q35" s="49">
        <v>15</v>
      </c>
      <c r="R35" s="49"/>
      <c r="S35" s="50"/>
    </row>
    <row r="36" spans="1:19" ht="30">
      <c r="A36" s="3" t="s">
        <v>168</v>
      </c>
      <c r="B36" s="21"/>
      <c r="C36" s="123" t="s">
        <v>63</v>
      </c>
      <c r="D36" s="22"/>
      <c r="E36" s="22"/>
      <c r="F36" s="22"/>
      <c r="G36" s="65"/>
      <c r="H36" s="20" t="s">
        <v>21</v>
      </c>
      <c r="I36" s="118">
        <v>0.5</v>
      </c>
      <c r="J36" s="17"/>
      <c r="K36" s="18"/>
      <c r="L36" s="20"/>
      <c r="M36" s="18"/>
      <c r="N36" s="20" t="s">
        <v>21</v>
      </c>
      <c r="O36" s="118">
        <v>0.5</v>
      </c>
      <c r="P36" s="39"/>
      <c r="Q36" s="49"/>
      <c r="R36" s="49"/>
      <c r="S36" s="41"/>
    </row>
    <row r="37" spans="1:19">
      <c r="A37" s="21"/>
      <c r="B37" s="22"/>
      <c r="C37" s="72"/>
      <c r="D37" s="68"/>
      <c r="E37" s="23"/>
      <c r="F37" s="22"/>
      <c r="G37" s="137"/>
      <c r="H37" s="20" t="s">
        <v>21</v>
      </c>
      <c r="I37" s="118">
        <v>0.5</v>
      </c>
      <c r="J37" s="20"/>
      <c r="K37" s="28"/>
      <c r="L37" s="20"/>
      <c r="M37" s="19"/>
      <c r="N37" s="20" t="s">
        <v>21</v>
      </c>
      <c r="O37" s="118">
        <v>0.5</v>
      </c>
      <c r="P37" s="39"/>
      <c r="Q37" s="49"/>
      <c r="R37" s="49"/>
      <c r="S37" s="41"/>
    </row>
    <row r="38" spans="1:19">
      <c r="A38" s="22" t="s">
        <v>169</v>
      </c>
      <c r="B38" s="22"/>
      <c r="C38" s="72"/>
      <c r="D38" s="22"/>
      <c r="E38" s="23"/>
      <c r="F38" s="22"/>
      <c r="G38" s="65"/>
      <c r="H38" s="20"/>
      <c r="I38" s="23"/>
      <c r="J38" s="20"/>
      <c r="K38" s="23"/>
      <c r="L38" s="20"/>
      <c r="M38" s="19"/>
      <c r="N38" s="20"/>
      <c r="O38" s="19"/>
      <c r="P38" s="48"/>
      <c r="Q38" s="49"/>
      <c r="R38" s="37"/>
      <c r="S38" s="41"/>
    </row>
    <row r="39" spans="1:19" ht="15.75">
      <c r="A39" s="264" t="s">
        <v>177</v>
      </c>
      <c r="B39" s="22"/>
      <c r="C39" s="95"/>
      <c r="D39" s="69"/>
      <c r="E39" s="23"/>
      <c r="F39" s="22"/>
      <c r="G39" s="65"/>
      <c r="H39" s="20"/>
      <c r="I39" s="23"/>
      <c r="J39" s="20"/>
      <c r="K39" s="23"/>
      <c r="L39" s="20"/>
      <c r="M39" s="19"/>
      <c r="N39" s="20"/>
      <c r="O39" s="19"/>
      <c r="P39" s="48"/>
      <c r="Q39" s="49"/>
      <c r="R39" s="40"/>
      <c r="S39" s="45"/>
    </row>
    <row r="40" spans="1:19">
      <c r="A40" s="22" t="s">
        <v>170</v>
      </c>
      <c r="B40" s="22"/>
      <c r="C40" s="110" t="s">
        <v>65</v>
      </c>
      <c r="D40" s="65" t="s">
        <v>43</v>
      </c>
      <c r="E40" s="166" t="s">
        <v>41</v>
      </c>
      <c r="F40" s="166">
        <v>9</v>
      </c>
      <c r="G40" s="166">
        <v>9</v>
      </c>
      <c r="H40" s="20"/>
      <c r="I40" s="23"/>
      <c r="J40" s="20"/>
      <c r="K40" s="23"/>
      <c r="L40" s="20"/>
      <c r="M40" s="19"/>
      <c r="N40" s="20"/>
      <c r="O40" s="19"/>
      <c r="P40" s="48">
        <v>21</v>
      </c>
      <c r="Q40" s="49">
        <v>45</v>
      </c>
      <c r="R40" s="40"/>
      <c r="S40" s="45"/>
    </row>
    <row r="41" spans="1:19" ht="15" customHeight="1">
      <c r="A41" s="3" t="s">
        <v>171</v>
      </c>
      <c r="B41" s="22"/>
      <c r="C41" s="95" t="s">
        <v>66</v>
      </c>
      <c r="D41" s="22"/>
      <c r="E41" s="23"/>
      <c r="F41" s="22"/>
      <c r="G41" s="65"/>
      <c r="H41" s="270" t="s">
        <v>184</v>
      </c>
      <c r="I41" s="268">
        <v>0.35</v>
      </c>
      <c r="J41" s="20"/>
      <c r="K41" s="23"/>
      <c r="L41" s="287"/>
      <c r="M41" s="288"/>
      <c r="N41" s="287" t="s">
        <v>113</v>
      </c>
      <c r="O41" s="288"/>
      <c r="P41" s="48">
        <v>7</v>
      </c>
      <c r="Q41" s="49">
        <v>15</v>
      </c>
      <c r="R41" s="40"/>
      <c r="S41" s="45"/>
    </row>
    <row r="42" spans="1:19" ht="30">
      <c r="A42" s="264" t="s">
        <v>174</v>
      </c>
      <c r="B42" s="22"/>
      <c r="C42" s="87" t="s">
        <v>67</v>
      </c>
      <c r="D42" s="22"/>
      <c r="E42" s="23"/>
      <c r="F42" s="22"/>
      <c r="G42" s="65"/>
      <c r="H42" s="270" t="s">
        <v>184</v>
      </c>
      <c r="I42" s="269">
        <v>0.4</v>
      </c>
      <c r="J42" s="20"/>
      <c r="K42" s="23"/>
      <c r="L42" s="289"/>
      <c r="M42" s="290"/>
      <c r="N42" s="289"/>
      <c r="O42" s="290"/>
      <c r="P42" s="36">
        <v>7</v>
      </c>
      <c r="Q42" s="49">
        <v>15</v>
      </c>
      <c r="R42" s="40"/>
      <c r="S42" s="45"/>
    </row>
    <row r="43" spans="1:19">
      <c r="A43" s="21"/>
      <c r="B43" s="21"/>
      <c r="C43" s="246" t="s">
        <v>68</v>
      </c>
      <c r="D43" s="21"/>
      <c r="E43" s="23"/>
      <c r="F43" s="22"/>
      <c r="G43" s="65"/>
      <c r="H43" s="20" t="s">
        <v>21</v>
      </c>
      <c r="I43" s="117">
        <v>0.25</v>
      </c>
      <c r="J43" s="20"/>
      <c r="K43" s="23"/>
      <c r="L43" s="17"/>
      <c r="M43" s="116"/>
      <c r="N43" s="20" t="s">
        <v>21</v>
      </c>
      <c r="O43" s="116">
        <v>0.25</v>
      </c>
      <c r="P43" s="36">
        <v>7</v>
      </c>
      <c r="Q43" s="49">
        <v>15</v>
      </c>
      <c r="R43" s="40"/>
      <c r="S43" s="50"/>
    </row>
    <row r="44" spans="1:19">
      <c r="A44" s="21"/>
      <c r="B44" s="2"/>
      <c r="C44" s="243"/>
      <c r="D44" s="21"/>
      <c r="E44" s="2"/>
      <c r="F44" s="3"/>
      <c r="G44" s="67"/>
      <c r="H44" s="17"/>
      <c r="I44" s="76"/>
      <c r="J44" s="17"/>
      <c r="K44" s="2"/>
      <c r="L44" s="17"/>
      <c r="M44" s="18"/>
      <c r="N44" s="7"/>
      <c r="O44" s="18"/>
      <c r="P44" s="39"/>
      <c r="Q44" s="49"/>
      <c r="R44" s="40"/>
      <c r="S44" s="50"/>
    </row>
    <row r="45" spans="1:19">
      <c r="A45" s="2"/>
      <c r="B45" s="2"/>
      <c r="C45" s="243"/>
      <c r="D45" s="21"/>
      <c r="E45" s="2"/>
      <c r="F45" s="3"/>
      <c r="G45" s="67"/>
      <c r="H45" s="17"/>
      <c r="I45" s="76"/>
      <c r="J45" s="17"/>
      <c r="K45" s="2"/>
      <c r="L45" s="17"/>
      <c r="M45" s="18"/>
      <c r="N45" s="7"/>
      <c r="O45" s="18"/>
      <c r="P45" s="39"/>
      <c r="Q45" s="49"/>
      <c r="R45" s="40"/>
      <c r="S45" s="50"/>
    </row>
    <row r="46" spans="1:19">
      <c r="A46" s="2" t="s">
        <v>172</v>
      </c>
      <c r="B46" s="2"/>
      <c r="C46" s="244" t="s">
        <v>69</v>
      </c>
      <c r="D46" s="65" t="s">
        <v>43</v>
      </c>
      <c r="E46" s="166" t="s">
        <v>41</v>
      </c>
      <c r="F46" s="166">
        <v>2</v>
      </c>
      <c r="G46" s="166">
        <v>2</v>
      </c>
      <c r="H46" s="17"/>
      <c r="I46" s="76"/>
      <c r="J46" s="17"/>
      <c r="K46" s="2"/>
      <c r="L46" s="17"/>
      <c r="M46" s="18"/>
      <c r="N46" s="7"/>
      <c r="O46" s="18"/>
      <c r="P46" s="39">
        <v>7</v>
      </c>
      <c r="Q46" s="49">
        <v>15</v>
      </c>
      <c r="R46" s="40"/>
      <c r="S46" s="50"/>
    </row>
    <row r="47" spans="1:19">
      <c r="A47" s="2" t="s">
        <v>171</v>
      </c>
      <c r="B47" s="2"/>
      <c r="C47" s="243" t="s">
        <v>93</v>
      </c>
      <c r="D47" s="68" t="s">
        <v>42</v>
      </c>
      <c r="E47" s="2"/>
      <c r="F47" s="3"/>
      <c r="G47" s="21"/>
      <c r="H47" s="271" t="s">
        <v>21</v>
      </c>
      <c r="I47" s="119">
        <v>0.5</v>
      </c>
      <c r="J47" s="260"/>
      <c r="K47" s="118"/>
      <c r="L47" s="139"/>
      <c r="M47" s="138"/>
      <c r="N47" s="20" t="s">
        <v>21</v>
      </c>
      <c r="O47" s="118">
        <v>0.5</v>
      </c>
      <c r="P47" s="39"/>
      <c r="Q47" s="49"/>
      <c r="R47" s="40"/>
      <c r="S47" s="50"/>
    </row>
    <row r="48" spans="1:19" ht="15.75">
      <c r="A48" s="264" t="s">
        <v>175</v>
      </c>
      <c r="B48" s="2"/>
      <c r="C48" s="243"/>
      <c r="D48" s="68"/>
      <c r="E48" s="2"/>
      <c r="F48" s="3"/>
      <c r="G48" s="21"/>
      <c r="H48" s="271" t="s">
        <v>21</v>
      </c>
      <c r="I48" s="119">
        <v>0.5</v>
      </c>
      <c r="J48" s="260"/>
      <c r="K48" s="118"/>
      <c r="L48" s="17"/>
      <c r="M48" s="18"/>
      <c r="N48" s="20" t="s">
        <v>21</v>
      </c>
      <c r="O48" s="118">
        <v>0.5</v>
      </c>
      <c r="P48" s="39"/>
      <c r="Q48" s="49"/>
      <c r="R48" s="40"/>
      <c r="S48" s="50"/>
    </row>
    <row r="49" spans="1:21">
      <c r="A49" s="2"/>
      <c r="B49" s="2"/>
      <c r="C49" s="243"/>
      <c r="D49" s="21"/>
      <c r="E49" s="2"/>
      <c r="F49" s="3"/>
      <c r="G49" s="21"/>
      <c r="H49" s="17"/>
      <c r="I49" s="76"/>
      <c r="J49" s="17"/>
      <c r="K49" s="2"/>
      <c r="L49" s="17"/>
      <c r="M49" s="18"/>
      <c r="N49" s="7"/>
      <c r="O49" s="18"/>
      <c r="P49" s="39"/>
      <c r="Q49" s="49"/>
      <c r="R49" s="40"/>
      <c r="S49" s="50"/>
    </row>
    <row r="50" spans="1:21">
      <c r="A50" s="2"/>
      <c r="B50" s="2"/>
      <c r="C50" s="76"/>
      <c r="D50" s="21"/>
      <c r="E50" s="2"/>
      <c r="F50" s="3"/>
      <c r="G50" s="21"/>
      <c r="H50" s="17"/>
      <c r="I50" s="76"/>
      <c r="J50" s="17"/>
      <c r="K50" s="2"/>
      <c r="L50" s="17"/>
      <c r="M50" s="18"/>
      <c r="N50" s="7"/>
      <c r="O50" s="18"/>
      <c r="P50" s="39"/>
      <c r="Q50" s="49"/>
      <c r="R50" s="40"/>
      <c r="S50" s="50"/>
    </row>
    <row r="51" spans="1:21" ht="15.75" thickBot="1">
      <c r="A51" s="2"/>
      <c r="B51" s="2"/>
      <c r="C51" s="247"/>
      <c r="D51" s="21"/>
      <c r="E51" s="2"/>
      <c r="F51" s="3"/>
      <c r="G51" s="21"/>
      <c r="H51" s="31"/>
      <c r="I51" s="18"/>
      <c r="J51" s="17"/>
      <c r="K51" s="2"/>
      <c r="L51" s="17"/>
      <c r="M51" s="18"/>
      <c r="N51" s="31"/>
      <c r="O51" s="18"/>
      <c r="P51" s="42"/>
      <c r="Q51" s="51"/>
      <c r="R51" s="43"/>
      <c r="S51" s="52"/>
      <c r="T51" s="26"/>
    </row>
    <row r="52" spans="1:21" ht="15.75" thickBot="1">
      <c r="A52" s="245"/>
      <c r="B52" s="245"/>
      <c r="C52" s="321" t="s">
        <v>9</v>
      </c>
      <c r="D52" s="321"/>
      <c r="E52" s="322"/>
      <c r="F52" s="80">
        <f>SUM(F14:F51)</f>
        <v>30</v>
      </c>
      <c r="G52" s="46"/>
      <c r="H52" s="313"/>
      <c r="I52" s="313"/>
      <c r="J52" s="313"/>
      <c r="K52" s="313"/>
      <c r="L52" s="313" t="s">
        <v>15</v>
      </c>
      <c r="M52" s="313"/>
      <c r="N52" s="313"/>
      <c r="O52" s="314"/>
      <c r="P52" s="47">
        <f>P14+P18+P21+P25+P29+P35+P40+P46</f>
        <v>116</v>
      </c>
      <c r="Q52" s="47">
        <f>Q14+Q18+Q21+Q25+Q29+Q35+Q40+Q46</f>
        <v>122</v>
      </c>
      <c r="R52" s="47">
        <f>R14+R18+R21+R25+R29+R35+R40+R46</f>
        <v>0</v>
      </c>
      <c r="S52" s="47">
        <f>S14+S18+S21+S25+S29+S35+S40+S45</f>
        <v>0</v>
      </c>
      <c r="T52" s="26"/>
    </row>
    <row r="53" spans="1:21">
      <c r="A53" s="248" t="s">
        <v>50</v>
      </c>
      <c r="B53" s="253"/>
      <c r="C53" s="248" t="s">
        <v>160</v>
      </c>
      <c r="D53" s="62"/>
      <c r="H53" s="4"/>
      <c r="J53" s="4"/>
      <c r="K53" s="4"/>
      <c r="L53" s="5"/>
      <c r="M53" s="4"/>
      <c r="N53" s="4"/>
      <c r="O53" s="4"/>
      <c r="P53" s="4"/>
      <c r="Q53" s="4"/>
      <c r="S53" s="5"/>
      <c r="T53" s="34"/>
    </row>
    <row r="54" spans="1:21">
      <c r="A54" s="238" t="s">
        <v>51</v>
      </c>
      <c r="B54" s="2"/>
      <c r="C54" s="4"/>
      <c r="D54" s="4"/>
      <c r="L54" s="4"/>
      <c r="M54" s="4"/>
      <c r="P54" s="4"/>
      <c r="T54" s="34"/>
    </row>
    <row r="55" spans="1:21">
      <c r="A55" s="239" t="s">
        <v>52</v>
      </c>
      <c r="B55" s="2"/>
      <c r="C55" s="251" t="s">
        <v>161</v>
      </c>
      <c r="D55" s="4"/>
      <c r="P55" s="4"/>
      <c r="T55" s="34"/>
      <c r="U55" s="4"/>
    </row>
    <row r="56" spans="1:21">
      <c r="A56" s="4"/>
      <c r="B56" s="2"/>
      <c r="C56" s="4"/>
      <c r="D56" s="4"/>
      <c r="P56" s="4"/>
      <c r="T56" s="34"/>
      <c r="U56" s="4"/>
    </row>
    <row r="57" spans="1:21">
      <c r="A57" s="62" t="s">
        <v>145</v>
      </c>
      <c r="B57" s="89"/>
      <c r="C57" s="4"/>
      <c r="D57" s="4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5"/>
      <c r="U57" s="4"/>
    </row>
    <row r="58" spans="1:21">
      <c r="A58" s="4"/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C60" s="4"/>
      <c r="D60" s="4"/>
    </row>
    <row r="61" spans="1:21">
      <c r="C61" s="4"/>
      <c r="D61" s="4"/>
    </row>
    <row r="62" spans="1:21">
      <c r="C62" s="4"/>
      <c r="D62" s="4"/>
    </row>
    <row r="63" spans="1:21">
      <c r="C63" s="4"/>
      <c r="D63" s="4"/>
    </row>
    <row r="64" spans="1:21">
      <c r="C64" s="4"/>
      <c r="D64" s="4"/>
    </row>
    <row r="68" spans="15:15">
      <c r="O68" s="4"/>
    </row>
    <row r="69" spans="15:15">
      <c r="O69" s="4"/>
    </row>
  </sheetData>
  <sheetProtection algorithmName="SHA-512" hashValue="4qU+dr5LGmIOfQyda1kGU7dDm1pIsV69rHXGxm9//5VTJGHAPcODxOvrFvILRRhNT9gVF/lVtOitlh4dKbpiGw==" saltValue="OrXHOuzCNix/gzPRqTnVXA==" spinCount="100000" sheet="1" objects="1" scenarios="1"/>
  <mergeCells count="32">
    <mergeCell ref="N41:O42"/>
    <mergeCell ref="H52:K52"/>
    <mergeCell ref="L52:O52"/>
    <mergeCell ref="C13:S13"/>
    <mergeCell ref="L11:O11"/>
    <mergeCell ref="C52:E52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F1:N1"/>
    <mergeCell ref="C7:G7"/>
    <mergeCell ref="C8:G8"/>
    <mergeCell ref="C4:G4"/>
    <mergeCell ref="C5:G5"/>
    <mergeCell ref="C6:H6"/>
    <mergeCell ref="M7:N7"/>
    <mergeCell ref="M8:O8"/>
    <mergeCell ref="A9:A12"/>
    <mergeCell ref="B9:B12"/>
    <mergeCell ref="A13:B13"/>
    <mergeCell ref="L41:M42"/>
    <mergeCell ref="C21:C22"/>
    <mergeCell ref="F9:F12"/>
    <mergeCell ref="G9:G12"/>
    <mergeCell ref="E9:E12"/>
    <mergeCell ref="C14:C15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J14:J16 H17:H29 L43 N41 L41 J47:J48 N47:N48 H44:H51 N36:N37 H33:H42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A7" zoomScale="75" zoomScaleNormal="75" zoomScalePageLayoutView="125" workbookViewId="0">
      <selection activeCell="C37" sqref="C37"/>
    </sheetView>
  </sheetViews>
  <sheetFormatPr baseColWidth="10" defaultRowHeight="15"/>
  <cols>
    <col min="1" max="1" width="73.42578125" customWidth="1"/>
    <col min="2" max="2" width="84.140625" bestFit="1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22.42578125" customWidth="1"/>
    <col min="9" max="10" width="8.42578125" customWidth="1"/>
    <col min="11" max="11" width="17.7109375" customWidth="1"/>
    <col min="12" max="12" width="22.7109375" customWidth="1"/>
    <col min="13" max="13" width="8.28515625" customWidth="1"/>
    <col min="14" max="14" width="32.7109375" customWidth="1"/>
    <col min="15" max="15" width="21" customWidth="1"/>
    <col min="16" max="16" width="6.42578125" bestFit="1" customWidth="1"/>
    <col min="17" max="18" width="7.5703125" bestFit="1" customWidth="1"/>
    <col min="19" max="19" width="6.85546875" customWidth="1"/>
  </cols>
  <sheetData>
    <row r="1" spans="1:19" ht="15" customHeight="1">
      <c r="F1" s="298" t="s">
        <v>39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9" t="s">
        <v>47</v>
      </c>
      <c r="D4" s="360"/>
      <c r="E4" s="360"/>
      <c r="F4" s="360"/>
      <c r="G4" s="360"/>
      <c r="H4" s="5"/>
      <c r="I4" s="10" t="s">
        <v>150</v>
      </c>
      <c r="J4" s="15"/>
      <c r="K4" s="13"/>
      <c r="L4" s="54"/>
      <c r="M4" s="231" t="s">
        <v>151</v>
      </c>
      <c r="N4" s="232"/>
      <c r="O4" s="233"/>
      <c r="P4" s="234"/>
      <c r="Q4" s="13"/>
      <c r="R4" s="13"/>
      <c r="S4" s="30"/>
    </row>
    <row r="5" spans="1:19">
      <c r="C5" s="361" t="s">
        <v>54</v>
      </c>
      <c r="D5" s="309"/>
      <c r="E5" s="309"/>
      <c r="F5" s="309"/>
      <c r="G5" s="309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299" t="s">
        <v>147</v>
      </c>
      <c r="D6" s="300"/>
      <c r="E6" s="300"/>
      <c r="F6" s="300"/>
      <c r="G6" s="300"/>
      <c r="H6" s="301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2" t="s">
        <v>53</v>
      </c>
      <c r="D7" s="300"/>
      <c r="E7" s="300"/>
      <c r="F7" s="300"/>
      <c r="G7" s="300"/>
      <c r="I7" s="11" t="s">
        <v>155</v>
      </c>
      <c r="J7" s="12"/>
      <c r="K7" s="13"/>
      <c r="L7" s="13"/>
      <c r="M7" s="311" t="s">
        <v>156</v>
      </c>
      <c r="N7" s="312"/>
      <c r="O7" s="230"/>
      <c r="P7" s="13"/>
      <c r="Q7" s="13"/>
      <c r="R7" s="13"/>
      <c r="S7" s="30"/>
    </row>
    <row r="8" spans="1:19" ht="15.75" thickBot="1">
      <c r="C8" s="302" t="s">
        <v>148</v>
      </c>
      <c r="D8" s="303"/>
      <c r="E8" s="303"/>
      <c r="F8" s="303"/>
      <c r="G8" s="304"/>
      <c r="H8" s="16"/>
      <c r="I8" s="14"/>
      <c r="J8" s="14"/>
      <c r="K8" s="13"/>
      <c r="L8" s="13"/>
      <c r="M8" s="311" t="s">
        <v>157</v>
      </c>
      <c r="N8" s="312"/>
      <c r="O8" s="312"/>
      <c r="P8" s="14"/>
      <c r="Q8" s="13"/>
      <c r="R8" s="13"/>
      <c r="S8" s="30"/>
    </row>
    <row r="9" spans="1:19" ht="15" customHeight="1">
      <c r="A9" s="279" t="s">
        <v>158</v>
      </c>
      <c r="B9" s="282" t="s">
        <v>159</v>
      </c>
      <c r="C9" s="356" t="s">
        <v>4</v>
      </c>
      <c r="D9" s="358" t="s">
        <v>37</v>
      </c>
      <c r="E9" s="356" t="s">
        <v>2</v>
      </c>
      <c r="F9" s="357" t="s">
        <v>3</v>
      </c>
      <c r="G9" s="356" t="s">
        <v>6</v>
      </c>
      <c r="H9" s="339" t="s">
        <v>38</v>
      </c>
      <c r="I9" s="340"/>
      <c r="J9" s="340"/>
      <c r="K9" s="340"/>
      <c r="L9" s="340"/>
      <c r="M9" s="340"/>
      <c r="N9" s="340"/>
      <c r="O9" s="341"/>
      <c r="P9" s="325" t="s">
        <v>7</v>
      </c>
      <c r="Q9" s="326"/>
      <c r="R9" s="326"/>
      <c r="S9" s="327"/>
    </row>
    <row r="10" spans="1:19" ht="15.75" thickBot="1">
      <c r="A10" s="280"/>
      <c r="B10" s="283"/>
      <c r="C10" s="293"/>
      <c r="D10" s="323"/>
      <c r="E10" s="293"/>
      <c r="F10" s="293"/>
      <c r="G10" s="293"/>
      <c r="H10" s="342"/>
      <c r="I10" s="343"/>
      <c r="J10" s="343"/>
      <c r="K10" s="343"/>
      <c r="L10" s="343"/>
      <c r="M10" s="343"/>
      <c r="N10" s="343"/>
      <c r="O10" s="344"/>
      <c r="P10" s="328"/>
      <c r="Q10" s="329"/>
      <c r="R10" s="329"/>
      <c r="S10" s="330"/>
    </row>
    <row r="11" spans="1:19" ht="15.75" thickBot="1">
      <c r="A11" s="280"/>
      <c r="B11" s="283"/>
      <c r="C11" s="293"/>
      <c r="D11" s="323"/>
      <c r="E11" s="293"/>
      <c r="F11" s="293"/>
      <c r="G11" s="293"/>
      <c r="H11" s="318" t="s">
        <v>0</v>
      </c>
      <c r="I11" s="319"/>
      <c r="J11" s="319"/>
      <c r="K11" s="320"/>
      <c r="L11" s="318" t="s">
        <v>14</v>
      </c>
      <c r="M11" s="319"/>
      <c r="N11" s="319"/>
      <c r="O11" s="320"/>
      <c r="P11" s="331" t="s">
        <v>10</v>
      </c>
      <c r="Q11" s="333" t="s">
        <v>11</v>
      </c>
      <c r="R11" s="335" t="s">
        <v>12</v>
      </c>
      <c r="S11" s="337" t="s">
        <v>13</v>
      </c>
    </row>
    <row r="12" spans="1:19" ht="36.75" thickBot="1">
      <c r="A12" s="281"/>
      <c r="B12" s="284"/>
      <c r="C12" s="294"/>
      <c r="D12" s="324"/>
      <c r="E12" s="294"/>
      <c r="F12" s="294"/>
      <c r="G12" s="294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2"/>
      <c r="Q12" s="334"/>
      <c r="R12" s="336"/>
      <c r="S12" s="338"/>
    </row>
    <row r="13" spans="1:19" ht="15.75" thickBot="1">
      <c r="A13" s="285"/>
      <c r="B13" s="286"/>
      <c r="C13" s="315" t="s">
        <v>142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7"/>
    </row>
    <row r="14" spans="1:19" ht="22.5" customHeight="1">
      <c r="A14" s="235"/>
      <c r="B14" s="235"/>
      <c r="C14" s="82" t="s">
        <v>49</v>
      </c>
      <c r="D14" s="93" t="s">
        <v>44</v>
      </c>
      <c r="E14" s="143" t="s">
        <v>41</v>
      </c>
      <c r="F14" s="143">
        <v>3</v>
      </c>
      <c r="G14" s="143">
        <v>3</v>
      </c>
      <c r="H14" s="277" t="s">
        <v>187</v>
      </c>
      <c r="I14" s="278">
        <v>0.3</v>
      </c>
      <c r="J14" s="144"/>
      <c r="K14" s="169"/>
      <c r="L14" s="144"/>
      <c r="M14" s="145"/>
      <c r="N14" s="170" t="s">
        <v>114</v>
      </c>
      <c r="O14" s="168">
        <v>1</v>
      </c>
      <c r="P14" s="148"/>
      <c r="Q14" s="149">
        <v>24</v>
      </c>
      <c r="R14" s="150"/>
      <c r="S14" s="151"/>
    </row>
    <row r="15" spans="1:19">
      <c r="A15" s="3"/>
      <c r="B15" s="3"/>
      <c r="C15" s="21"/>
      <c r="D15" s="69"/>
      <c r="E15" s="78"/>
      <c r="F15" s="73"/>
      <c r="G15" s="136"/>
      <c r="H15" s="144" t="s">
        <v>114</v>
      </c>
      <c r="I15" s="222">
        <v>0.7</v>
      </c>
      <c r="J15" s="156"/>
      <c r="K15" s="157"/>
      <c r="L15" s="154"/>
      <c r="M15" s="155"/>
      <c r="N15" s="171"/>
      <c r="O15" s="161"/>
      <c r="P15" s="163"/>
      <c r="Q15" s="164"/>
      <c r="R15" s="172"/>
      <c r="S15" s="173"/>
    </row>
    <row r="16" spans="1:19">
      <c r="A16" s="22"/>
      <c r="B16" s="22"/>
      <c r="C16" s="22"/>
      <c r="D16" s="68"/>
      <c r="E16" s="74"/>
      <c r="F16" s="73"/>
      <c r="G16" s="67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>
      <c r="A17" s="3"/>
      <c r="B17" s="3"/>
      <c r="C17" s="87"/>
      <c r="D17" s="68"/>
      <c r="E17" s="73"/>
      <c r="F17" s="79"/>
      <c r="G17" s="136"/>
      <c r="H17" s="20"/>
      <c r="I17" s="2"/>
      <c r="J17" s="20"/>
      <c r="K17" s="19"/>
      <c r="L17" s="20"/>
      <c r="M17" s="19"/>
      <c r="N17" s="17"/>
      <c r="O17" s="19"/>
      <c r="P17" s="36"/>
      <c r="Q17" s="37"/>
      <c r="R17" s="37"/>
      <c r="S17" s="38"/>
    </row>
    <row r="18" spans="1:19" ht="22.5" customHeight="1">
      <c r="A18" s="22"/>
      <c r="B18" s="22"/>
      <c r="C18" s="84" t="s">
        <v>55</v>
      </c>
      <c r="D18" s="112" t="s">
        <v>43</v>
      </c>
      <c r="E18" s="160" t="s">
        <v>41</v>
      </c>
      <c r="F18" s="160">
        <v>7</v>
      </c>
      <c r="G18" s="174">
        <v>7</v>
      </c>
      <c r="H18" s="154"/>
      <c r="I18" s="169"/>
      <c r="J18" s="154"/>
      <c r="K18" s="161"/>
      <c r="L18" s="154"/>
      <c r="M18" s="155"/>
      <c r="N18" s="175"/>
      <c r="O18" s="175"/>
      <c r="P18" s="163">
        <v>24</v>
      </c>
      <c r="Q18" s="164"/>
      <c r="R18" s="164"/>
      <c r="S18" s="169"/>
    </row>
    <row r="19" spans="1:19" ht="30">
      <c r="A19" s="3"/>
      <c r="B19" s="22"/>
      <c r="C19" s="350" t="s">
        <v>112</v>
      </c>
      <c r="D19" s="178"/>
      <c r="E19" s="73"/>
      <c r="F19" s="74"/>
      <c r="G19" s="136"/>
      <c r="H19" s="176" t="s">
        <v>115</v>
      </c>
      <c r="I19" s="177" t="s">
        <v>116</v>
      </c>
      <c r="J19" s="6"/>
      <c r="K19" s="19"/>
      <c r="L19" s="220" t="s">
        <v>118</v>
      </c>
      <c r="M19" s="19"/>
      <c r="N19" s="176" t="s">
        <v>120</v>
      </c>
      <c r="O19" s="162">
        <v>0.5</v>
      </c>
      <c r="P19" s="39"/>
      <c r="Q19" s="37"/>
      <c r="R19" s="40"/>
      <c r="S19" s="50"/>
    </row>
    <row r="20" spans="1:19" ht="30">
      <c r="A20" s="3"/>
      <c r="B20" s="3"/>
      <c r="C20" s="351"/>
      <c r="D20" s="178"/>
      <c r="E20" s="73"/>
      <c r="F20" s="74"/>
      <c r="G20" s="136"/>
      <c r="H20" s="176" t="s">
        <v>117</v>
      </c>
      <c r="I20" s="177" t="s">
        <v>116</v>
      </c>
      <c r="J20" s="6"/>
      <c r="K20" s="2"/>
      <c r="L20" s="220" t="s">
        <v>118</v>
      </c>
      <c r="M20" s="8"/>
      <c r="N20" s="176" t="s">
        <v>121</v>
      </c>
      <c r="O20" s="162">
        <v>0.5</v>
      </c>
      <c r="P20" s="39"/>
      <c r="Q20" s="37"/>
      <c r="R20" s="40"/>
      <c r="S20" s="50"/>
    </row>
    <row r="21" spans="1:19" ht="102">
      <c r="A21" s="3"/>
      <c r="B21" s="22"/>
      <c r="C21" s="179" t="s">
        <v>122</v>
      </c>
      <c r="D21" s="178"/>
      <c r="E21" s="73"/>
      <c r="F21" s="74"/>
      <c r="G21" s="136"/>
      <c r="H21" s="88" t="s">
        <v>188</v>
      </c>
      <c r="I21" s="177"/>
      <c r="J21" s="6"/>
      <c r="K21" s="2"/>
      <c r="L21" s="220" t="s">
        <v>119</v>
      </c>
      <c r="M21" s="8"/>
      <c r="N21" s="20"/>
      <c r="O21" s="18"/>
      <c r="P21" s="39"/>
      <c r="Q21" s="37"/>
      <c r="R21" s="40"/>
      <c r="S21" s="50"/>
    </row>
    <row r="22" spans="1:19">
      <c r="A22" s="3"/>
      <c r="B22" s="3"/>
      <c r="C22" s="81"/>
      <c r="D22" s="68"/>
      <c r="E22" s="73"/>
      <c r="F22" s="74"/>
      <c r="G22" s="136"/>
      <c r="H22" s="20"/>
      <c r="I22" s="18"/>
      <c r="J22" s="6"/>
      <c r="K22" s="2"/>
      <c r="L22" s="6"/>
      <c r="M22" s="8"/>
      <c r="N22" s="20"/>
      <c r="O22" s="18"/>
      <c r="P22" s="39"/>
      <c r="Q22" s="37"/>
      <c r="R22" s="40"/>
      <c r="S22" s="50"/>
    </row>
    <row r="23" spans="1:19">
      <c r="A23" s="22"/>
      <c r="B23" s="22"/>
      <c r="C23" s="21"/>
      <c r="D23" s="22"/>
      <c r="E23" s="73"/>
      <c r="F23" s="74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 ht="30">
      <c r="A24" s="3"/>
      <c r="B24" s="3"/>
      <c r="C24" s="85" t="s">
        <v>56</v>
      </c>
      <c r="D24" s="112" t="s">
        <v>43</v>
      </c>
      <c r="E24" s="160" t="s">
        <v>41</v>
      </c>
      <c r="F24" s="160">
        <v>4</v>
      </c>
      <c r="G24" s="174">
        <v>4</v>
      </c>
      <c r="H24" s="144"/>
      <c r="I24" s="161"/>
      <c r="J24" s="154"/>
      <c r="K24" s="161"/>
      <c r="L24" s="156"/>
      <c r="M24" s="157"/>
      <c r="N24" s="171"/>
      <c r="O24" s="157"/>
      <c r="P24" s="180"/>
      <c r="Q24" s="164">
        <v>24</v>
      </c>
      <c r="R24" s="164"/>
      <c r="S24" s="181"/>
    </row>
    <row r="25" spans="1:19">
      <c r="A25" s="21"/>
      <c r="B25" s="21"/>
      <c r="C25" s="182"/>
      <c r="D25" s="183"/>
      <c r="E25" s="160"/>
      <c r="F25" s="160"/>
      <c r="G25" s="174"/>
      <c r="H25" s="347" t="s">
        <v>98</v>
      </c>
      <c r="I25" s="348"/>
      <c r="J25" s="348"/>
      <c r="K25" s="349"/>
      <c r="L25" s="156"/>
      <c r="M25" s="161"/>
      <c r="N25" s="156"/>
      <c r="O25" s="161"/>
      <c r="P25" s="163"/>
      <c r="Q25" s="164"/>
      <c r="R25" s="184"/>
      <c r="S25" s="181"/>
    </row>
    <row r="26" spans="1:19">
      <c r="A26" s="3"/>
      <c r="B26" s="21"/>
      <c r="C26" s="185"/>
      <c r="D26" s="109"/>
      <c r="E26" s="160"/>
      <c r="F26" s="160"/>
      <c r="G26" s="174"/>
      <c r="H26" s="347" t="s">
        <v>99</v>
      </c>
      <c r="I26" s="348"/>
      <c r="J26" s="348"/>
      <c r="K26" s="348"/>
      <c r="L26" s="348"/>
      <c r="M26" s="349"/>
      <c r="N26" s="154"/>
      <c r="O26" s="161"/>
      <c r="P26" s="163"/>
      <c r="Q26" s="164"/>
      <c r="R26" s="172"/>
      <c r="S26" s="181"/>
    </row>
    <row r="27" spans="1:19">
      <c r="A27" s="22"/>
      <c r="B27" s="22"/>
      <c r="C27" s="22"/>
      <c r="D27" s="22"/>
      <c r="E27" s="78"/>
      <c r="F27" s="79"/>
      <c r="G27" s="136"/>
      <c r="H27" s="6"/>
      <c r="I27" s="18"/>
      <c r="J27" s="20"/>
      <c r="K27" s="2"/>
      <c r="L27" s="17"/>
      <c r="M27" s="18"/>
      <c r="N27" s="20"/>
      <c r="O27" s="2"/>
      <c r="P27" s="39"/>
      <c r="Q27" s="40"/>
      <c r="R27" s="49"/>
      <c r="S27" s="41"/>
    </row>
    <row r="28" spans="1:19">
      <c r="A28" s="3"/>
      <c r="B28" s="22"/>
      <c r="C28" s="3"/>
      <c r="D28" s="3"/>
      <c r="E28" s="74"/>
      <c r="F28" s="74"/>
      <c r="G28" s="67"/>
      <c r="H28" s="20"/>
      <c r="I28" s="18"/>
      <c r="J28" s="20"/>
      <c r="K28" s="18"/>
      <c r="L28" s="17"/>
      <c r="M28" s="19"/>
      <c r="N28" s="7"/>
      <c r="O28" s="18"/>
      <c r="P28" s="48"/>
      <c r="Q28" s="53"/>
      <c r="R28" s="53"/>
      <c r="S28" s="41"/>
    </row>
    <row r="29" spans="1:19">
      <c r="A29" s="21" t="s">
        <v>165</v>
      </c>
      <c r="B29" s="22"/>
      <c r="C29" s="99" t="s">
        <v>70</v>
      </c>
      <c r="D29" s="65" t="s">
        <v>43</v>
      </c>
      <c r="E29" s="73" t="s">
        <v>41</v>
      </c>
      <c r="F29" s="73">
        <v>12</v>
      </c>
      <c r="G29" s="65">
        <v>12</v>
      </c>
      <c r="H29" s="20"/>
      <c r="I29" s="19"/>
      <c r="J29" s="20"/>
      <c r="K29" s="19"/>
      <c r="L29" s="17"/>
      <c r="M29" s="19"/>
      <c r="N29" s="20"/>
      <c r="O29" s="18"/>
      <c r="P29" s="48">
        <v>32</v>
      </c>
      <c r="Q29" s="37">
        <v>56</v>
      </c>
      <c r="R29" s="40"/>
      <c r="S29" s="41"/>
    </row>
    <row r="30" spans="1:19">
      <c r="A30" s="3" t="s">
        <v>171</v>
      </c>
      <c r="B30" s="3"/>
      <c r="C30" s="97" t="s">
        <v>71</v>
      </c>
      <c r="D30" s="22"/>
      <c r="E30" s="73"/>
      <c r="F30" s="73"/>
      <c r="G30" s="65"/>
      <c r="H30" s="352" t="s">
        <v>96</v>
      </c>
      <c r="I30" s="345">
        <v>0.5</v>
      </c>
      <c r="J30" s="20"/>
      <c r="K30" s="23"/>
      <c r="N30" s="354" t="s">
        <v>185</v>
      </c>
      <c r="O30" s="345">
        <v>0.5</v>
      </c>
      <c r="P30" s="36">
        <v>8</v>
      </c>
      <c r="Q30" s="40">
        <v>14</v>
      </c>
      <c r="R30" s="37"/>
      <c r="S30" s="41"/>
    </row>
    <row r="31" spans="1:19">
      <c r="A31" s="22" t="s">
        <v>179</v>
      </c>
      <c r="B31" s="22"/>
      <c r="C31" s="98" t="s">
        <v>72</v>
      </c>
      <c r="D31" s="22"/>
      <c r="E31" s="78"/>
      <c r="F31" s="79"/>
      <c r="G31" s="136"/>
      <c r="H31" s="353"/>
      <c r="I31" s="346"/>
      <c r="J31" s="20"/>
      <c r="K31" s="23"/>
      <c r="N31" s="355"/>
      <c r="O31" s="346"/>
      <c r="P31" s="36">
        <v>8</v>
      </c>
      <c r="Q31" s="40">
        <v>14</v>
      </c>
      <c r="R31" s="49"/>
      <c r="S31" s="50"/>
    </row>
    <row r="32" spans="1:19" ht="15" customHeight="1">
      <c r="A32" s="3"/>
      <c r="B32" s="22"/>
      <c r="C32" s="97" t="s">
        <v>73</v>
      </c>
      <c r="D32" s="21"/>
      <c r="E32" s="78"/>
      <c r="F32" s="79"/>
      <c r="G32" s="65"/>
      <c r="H32" s="17" t="s">
        <v>108</v>
      </c>
      <c r="I32" s="121">
        <v>0.25</v>
      </c>
      <c r="J32" s="17"/>
      <c r="K32" s="18"/>
      <c r="N32" s="274" t="s">
        <v>108</v>
      </c>
      <c r="O32" s="121">
        <v>0.25</v>
      </c>
      <c r="P32" s="36">
        <v>8</v>
      </c>
      <c r="Q32" s="40">
        <v>14</v>
      </c>
      <c r="R32" s="49"/>
      <c r="S32" s="50"/>
    </row>
    <row r="33" spans="1:21">
      <c r="A33" s="26"/>
      <c r="B33" s="26"/>
      <c r="C33" s="242" t="s">
        <v>77</v>
      </c>
      <c r="D33" s="3"/>
      <c r="E33" s="74"/>
      <c r="F33" s="74"/>
      <c r="G33" s="65"/>
      <c r="H33" s="273" t="s">
        <v>162</v>
      </c>
      <c r="I33" s="124">
        <v>0.25</v>
      </c>
      <c r="J33" s="17"/>
      <c r="K33" s="18"/>
      <c r="N33" s="275" t="s">
        <v>186</v>
      </c>
      <c r="O33" s="122">
        <v>0.25</v>
      </c>
      <c r="P33" s="39">
        <v>8</v>
      </c>
      <c r="Q33" s="49">
        <v>14</v>
      </c>
      <c r="R33" s="49"/>
      <c r="S33" s="50"/>
    </row>
    <row r="34" spans="1:21">
      <c r="A34" s="21"/>
      <c r="B34" s="21"/>
      <c r="C34" s="83"/>
      <c r="D34" s="21"/>
      <c r="E34" s="74"/>
      <c r="F34" s="74"/>
      <c r="G34" s="65"/>
      <c r="H34" s="20"/>
      <c r="I34" s="2"/>
      <c r="J34" s="20"/>
      <c r="K34" s="18"/>
      <c r="L34" s="17"/>
      <c r="M34" s="18"/>
      <c r="N34" s="17"/>
      <c r="O34" s="18"/>
      <c r="P34" s="48"/>
      <c r="Q34" s="49"/>
      <c r="R34" s="49"/>
      <c r="S34" s="50"/>
    </row>
    <row r="35" spans="1:21">
      <c r="A35" s="3" t="s">
        <v>167</v>
      </c>
      <c r="B35" s="21"/>
      <c r="C35" s="100" t="s">
        <v>74</v>
      </c>
      <c r="D35" s="65" t="s">
        <v>43</v>
      </c>
      <c r="E35" s="73" t="s">
        <v>41</v>
      </c>
      <c r="F35" s="73">
        <v>4</v>
      </c>
      <c r="G35" s="65">
        <v>4</v>
      </c>
      <c r="H35" s="20"/>
      <c r="I35" s="18"/>
      <c r="L35" s="20"/>
      <c r="M35" s="18"/>
      <c r="N35" s="20"/>
      <c r="O35" s="18"/>
      <c r="P35" s="36">
        <v>14</v>
      </c>
      <c r="Q35" s="49">
        <v>30</v>
      </c>
      <c r="R35" s="49"/>
      <c r="S35" s="41"/>
    </row>
    <row r="36" spans="1:21">
      <c r="A36" s="21" t="s">
        <v>171</v>
      </c>
      <c r="B36" s="22"/>
      <c r="C36" s="102" t="s">
        <v>75</v>
      </c>
      <c r="D36" s="69"/>
      <c r="E36" s="77"/>
      <c r="F36" s="73"/>
      <c r="G36" s="27"/>
      <c r="H36" s="20"/>
      <c r="I36" s="23"/>
      <c r="J36" s="17" t="s">
        <v>108</v>
      </c>
      <c r="K36" s="120">
        <v>0.5</v>
      </c>
      <c r="L36" s="20"/>
      <c r="M36" s="19"/>
      <c r="N36" s="17" t="s">
        <v>108</v>
      </c>
      <c r="O36" s="120">
        <v>0.5</v>
      </c>
      <c r="P36" s="39">
        <v>7</v>
      </c>
      <c r="Q36" s="49">
        <v>15</v>
      </c>
      <c r="R36" s="49"/>
      <c r="S36" s="41"/>
    </row>
    <row r="37" spans="1:21">
      <c r="A37" s="21" t="s">
        <v>179</v>
      </c>
      <c r="B37" s="22"/>
      <c r="C37" s="267"/>
      <c r="D37" s="69"/>
      <c r="E37" s="77"/>
      <c r="F37" s="73"/>
      <c r="G37" s="27"/>
      <c r="H37" s="6"/>
      <c r="I37" s="23"/>
      <c r="J37" s="17"/>
      <c r="K37" s="119"/>
      <c r="L37" s="20"/>
      <c r="M37" s="19"/>
      <c r="N37" s="17"/>
      <c r="O37" s="118"/>
      <c r="P37" s="39"/>
      <c r="Q37" s="49"/>
      <c r="R37" s="49"/>
      <c r="S37" s="50"/>
    </row>
    <row r="38" spans="1:21">
      <c r="A38" s="22" t="s">
        <v>173</v>
      </c>
      <c r="B38" s="22"/>
      <c r="C38" s="101" t="s">
        <v>76</v>
      </c>
      <c r="D38" s="21"/>
      <c r="E38" s="77"/>
      <c r="F38" s="73"/>
      <c r="G38" s="22"/>
      <c r="H38" s="6"/>
      <c r="I38" s="23"/>
      <c r="J38" s="88" t="s">
        <v>97</v>
      </c>
      <c r="K38" s="117">
        <v>0.5</v>
      </c>
      <c r="L38" s="20"/>
      <c r="M38" s="19"/>
      <c r="N38" s="88" t="s">
        <v>97</v>
      </c>
      <c r="O38" s="118">
        <v>0.5</v>
      </c>
      <c r="P38" s="39">
        <v>7</v>
      </c>
      <c r="Q38" s="49">
        <v>15</v>
      </c>
      <c r="R38" s="49"/>
      <c r="S38" s="50"/>
    </row>
    <row r="39" spans="1:21">
      <c r="A39" s="22" t="s">
        <v>180</v>
      </c>
      <c r="B39" s="22"/>
      <c r="C39" s="21"/>
      <c r="D39" s="21"/>
      <c r="E39" s="77"/>
      <c r="F39" s="73"/>
      <c r="G39" s="22"/>
      <c r="H39" s="17"/>
      <c r="I39" s="23"/>
      <c r="J39" s="20"/>
      <c r="K39" s="23"/>
      <c r="L39" s="20"/>
      <c r="M39" s="19"/>
      <c r="N39" s="7"/>
      <c r="O39" s="18"/>
      <c r="P39" s="36"/>
      <c r="Q39" s="49"/>
      <c r="R39" s="37"/>
      <c r="S39" s="50"/>
    </row>
    <row r="40" spans="1:21" ht="15.75" thickBot="1">
      <c r="A40" s="22"/>
      <c r="B40" s="22"/>
      <c r="C40" s="29"/>
      <c r="D40" s="21"/>
      <c r="E40" s="78"/>
      <c r="F40" s="79"/>
      <c r="G40" s="21"/>
      <c r="H40" s="31"/>
      <c r="I40" s="18"/>
      <c r="J40" s="17"/>
      <c r="K40" s="2"/>
      <c r="L40" s="17"/>
      <c r="M40" s="18"/>
      <c r="N40" s="31"/>
      <c r="O40" s="18"/>
      <c r="P40" s="42"/>
      <c r="Q40" s="51"/>
      <c r="R40" s="43"/>
      <c r="S40" s="52"/>
      <c r="T40" s="26"/>
    </row>
    <row r="41" spans="1:21" ht="15.75" thickBot="1">
      <c r="A41" s="3"/>
      <c r="B41" s="236"/>
      <c r="C41" s="321" t="s">
        <v>9</v>
      </c>
      <c r="D41" s="321"/>
      <c r="E41" s="322"/>
      <c r="F41" s="80">
        <f>SUM(F14:F40)</f>
        <v>30</v>
      </c>
      <c r="G41" s="46"/>
      <c r="H41" s="313"/>
      <c r="I41" s="313"/>
      <c r="J41" s="313"/>
      <c r="K41" s="313"/>
      <c r="L41" s="313" t="s">
        <v>15</v>
      </c>
      <c r="M41" s="313"/>
      <c r="N41" s="313"/>
      <c r="O41" s="314"/>
      <c r="P41" s="47">
        <f>P14+P18+P24+P29+P35</f>
        <v>70</v>
      </c>
      <c r="Q41" s="47">
        <f>Q14+Q18+Q24+Q29+Q35</f>
        <v>134</v>
      </c>
      <c r="R41" s="47">
        <v>0</v>
      </c>
      <c r="S41" s="47">
        <f>S14+S18+S24+S29+S35</f>
        <v>0</v>
      </c>
    </row>
    <row r="42" spans="1:21" ht="45">
      <c r="A42" s="237" t="s">
        <v>134</v>
      </c>
      <c r="B42" s="254"/>
      <c r="C42" s="248" t="s">
        <v>160</v>
      </c>
      <c r="D42" s="62"/>
      <c r="H42" s="4"/>
      <c r="J42" s="4"/>
      <c r="K42" s="4"/>
      <c r="L42" s="5"/>
      <c r="M42" s="4"/>
      <c r="N42" s="272"/>
      <c r="O42" s="4"/>
      <c r="P42" s="4"/>
      <c r="Q42" s="4"/>
      <c r="S42" s="5"/>
      <c r="T42" s="44"/>
      <c r="U42" s="44"/>
    </row>
    <row r="43" spans="1:21">
      <c r="A43" s="238" t="s">
        <v>51</v>
      </c>
      <c r="B43" s="2"/>
      <c r="C43" s="4"/>
      <c r="D43" s="4"/>
      <c r="L43" s="4"/>
      <c r="M43" s="4"/>
      <c r="P43" s="4"/>
      <c r="T43" s="34"/>
      <c r="U43" s="34"/>
    </row>
    <row r="44" spans="1:21">
      <c r="A44" s="239" t="s">
        <v>52</v>
      </c>
      <c r="B44" s="2"/>
      <c r="C44" s="251" t="s">
        <v>161</v>
      </c>
      <c r="D44" s="4"/>
      <c r="P44" s="4"/>
      <c r="T44" s="34"/>
      <c r="U44" s="34"/>
    </row>
    <row r="45" spans="1:21">
      <c r="A45" s="26"/>
      <c r="B45" s="2"/>
      <c r="C45" s="4"/>
      <c r="D45" s="4"/>
      <c r="P45" s="4"/>
      <c r="T45" s="34"/>
      <c r="U45" s="34"/>
    </row>
    <row r="46" spans="1:21">
      <c r="A46" s="229" t="s">
        <v>145</v>
      </c>
      <c r="B46" s="89"/>
      <c r="C46" s="4"/>
      <c r="D46" s="4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5"/>
      <c r="U46" s="35"/>
    </row>
    <row r="47" spans="1:21">
      <c r="A47" s="26"/>
      <c r="B47" s="4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5"/>
    </row>
    <row r="48" spans="1:21">
      <c r="C48" s="32"/>
      <c r="D48" s="4"/>
    </row>
    <row r="49" spans="3:15">
      <c r="C49" s="4"/>
      <c r="D49" s="4"/>
    </row>
    <row r="50" spans="3:15">
      <c r="C50" s="4"/>
      <c r="D50" s="4"/>
    </row>
    <row r="51" spans="3:15">
      <c r="C51" s="4"/>
      <c r="D51" s="4"/>
    </row>
    <row r="52" spans="3:15">
      <c r="C52" s="4"/>
      <c r="D52" s="4"/>
    </row>
    <row r="53" spans="3:15">
      <c r="C53" s="4"/>
      <c r="D53" s="4"/>
    </row>
    <row r="57" spans="3:15">
      <c r="O57" s="4"/>
    </row>
    <row r="58" spans="3:15">
      <c r="O58" s="4"/>
    </row>
  </sheetData>
  <mergeCells count="35">
    <mergeCell ref="M7:N7"/>
    <mergeCell ref="M8:O8"/>
    <mergeCell ref="C4:G4"/>
    <mergeCell ref="C5:G5"/>
    <mergeCell ref="F1:P1"/>
    <mergeCell ref="C6:H6"/>
    <mergeCell ref="C7:G7"/>
    <mergeCell ref="C8:G8"/>
    <mergeCell ref="C9:C12"/>
    <mergeCell ref="E9:E12"/>
    <mergeCell ref="F9:F12"/>
    <mergeCell ref="G9:G12"/>
    <mergeCell ref="D9:D12"/>
    <mergeCell ref="C41:E41"/>
    <mergeCell ref="H41:K41"/>
    <mergeCell ref="L41:O41"/>
    <mergeCell ref="H30:H31"/>
    <mergeCell ref="I30:I31"/>
    <mergeCell ref="N30:N31"/>
    <mergeCell ref="A9:A12"/>
    <mergeCell ref="B9:B12"/>
    <mergeCell ref="A13:B13"/>
    <mergeCell ref="O30:O31"/>
    <mergeCell ref="H25:K25"/>
    <mergeCell ref="H26:M26"/>
    <mergeCell ref="C13:S13"/>
    <mergeCell ref="C19:C20"/>
    <mergeCell ref="P9:S10"/>
    <mergeCell ref="H11:K11"/>
    <mergeCell ref="L11:O11"/>
    <mergeCell ref="P11:P12"/>
    <mergeCell ref="Q11:Q12"/>
    <mergeCell ref="R11:R12"/>
    <mergeCell ref="S11:S12"/>
    <mergeCell ref="H9:O10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L21 H34:H40 H14:H17 N30 N20:N22 H20:H30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H108"/>
  <sheetViews>
    <sheetView zoomScale="50" zoomScaleNormal="50" workbookViewId="0">
      <selection activeCell="N33" sqref="N33"/>
    </sheetView>
  </sheetViews>
  <sheetFormatPr baseColWidth="10" defaultRowHeight="15"/>
  <cols>
    <col min="1" max="1" width="78.28515625" customWidth="1"/>
    <col min="2" max="2" width="138" customWidth="1"/>
    <col min="3" max="3" width="112.140625" bestFit="1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2.42578125" customWidth="1"/>
    <col min="10" max="10" width="27.140625" bestFit="1" customWidth="1"/>
    <col min="11" max="11" width="8.42578125" customWidth="1"/>
    <col min="12" max="12" width="13.28515625" customWidth="1"/>
    <col min="13" max="13" width="8.28515625" customWidth="1"/>
    <col min="14" max="14" width="41" bestFit="1" customWidth="1"/>
    <col min="15" max="15" width="7.28515625" customWidth="1"/>
    <col min="16" max="16" width="8.140625" customWidth="1"/>
    <col min="17" max="17" width="6.85546875" customWidth="1"/>
    <col min="18" max="18" width="11.42578125" bestFit="1" customWidth="1"/>
    <col min="19" max="19" width="6.85546875" customWidth="1"/>
  </cols>
  <sheetData>
    <row r="1" spans="1:19" ht="15" customHeight="1">
      <c r="F1" s="298" t="s">
        <v>39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9" t="s">
        <v>48</v>
      </c>
      <c r="D4" s="360"/>
      <c r="E4" s="360"/>
      <c r="F4" s="360"/>
      <c r="G4" s="360"/>
      <c r="H4" s="5"/>
      <c r="I4" s="10" t="s">
        <v>150</v>
      </c>
      <c r="J4" s="15"/>
      <c r="K4" s="13"/>
      <c r="L4" s="54"/>
      <c r="M4" s="231" t="s">
        <v>151</v>
      </c>
      <c r="N4" s="232"/>
      <c r="O4" s="233"/>
      <c r="P4" s="234"/>
      <c r="Q4" s="13"/>
      <c r="R4" s="13"/>
      <c r="S4" s="30"/>
    </row>
    <row r="5" spans="1:19">
      <c r="C5" s="361" t="s">
        <v>54</v>
      </c>
      <c r="D5" s="309"/>
      <c r="E5" s="309"/>
      <c r="F5" s="309"/>
      <c r="G5" s="309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299" t="s">
        <v>147</v>
      </c>
      <c r="D6" s="300"/>
      <c r="E6" s="300"/>
      <c r="F6" s="300"/>
      <c r="G6" s="300"/>
      <c r="H6" s="301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2" t="s">
        <v>53</v>
      </c>
      <c r="D7" s="300"/>
      <c r="E7" s="300"/>
      <c r="F7" s="300"/>
      <c r="G7" s="300"/>
      <c r="I7" s="11" t="s">
        <v>155</v>
      </c>
      <c r="J7" s="12"/>
      <c r="K7" s="13"/>
      <c r="L7" s="13"/>
      <c r="M7" s="311" t="s">
        <v>156</v>
      </c>
      <c r="N7" s="312"/>
      <c r="O7" s="230"/>
      <c r="P7" s="13"/>
      <c r="Q7" s="13"/>
      <c r="R7" s="13"/>
      <c r="S7" s="30"/>
    </row>
    <row r="8" spans="1:19" ht="15.75" thickBot="1">
      <c r="C8" s="302" t="s">
        <v>148</v>
      </c>
      <c r="D8" s="303"/>
      <c r="E8" s="303"/>
      <c r="F8" s="303"/>
      <c r="G8" s="304"/>
      <c r="H8" s="16"/>
      <c r="I8" s="14"/>
      <c r="J8" s="14"/>
      <c r="K8" s="13"/>
      <c r="L8" s="13"/>
      <c r="M8" s="311" t="s">
        <v>157</v>
      </c>
      <c r="N8" s="312"/>
      <c r="O8" s="312"/>
      <c r="P8" s="14"/>
      <c r="Q8" s="13"/>
      <c r="R8" s="13"/>
      <c r="S8" s="30"/>
    </row>
    <row r="9" spans="1:19" ht="15" customHeight="1">
      <c r="A9" s="279" t="s">
        <v>158</v>
      </c>
      <c r="B9" s="282" t="s">
        <v>159</v>
      </c>
      <c r="C9" s="356" t="s">
        <v>4</v>
      </c>
      <c r="D9" s="358" t="s">
        <v>37</v>
      </c>
      <c r="E9" s="356" t="s">
        <v>2</v>
      </c>
      <c r="F9" s="357" t="s">
        <v>3</v>
      </c>
      <c r="G9" s="356" t="s">
        <v>6</v>
      </c>
      <c r="H9" s="339" t="s">
        <v>38</v>
      </c>
      <c r="I9" s="340"/>
      <c r="J9" s="340"/>
      <c r="K9" s="340"/>
      <c r="L9" s="340"/>
      <c r="M9" s="340"/>
      <c r="N9" s="340"/>
      <c r="O9" s="341"/>
      <c r="P9" s="325" t="s">
        <v>7</v>
      </c>
      <c r="Q9" s="326"/>
      <c r="R9" s="326"/>
      <c r="S9" s="327"/>
    </row>
    <row r="10" spans="1:19" ht="15.75" thickBot="1">
      <c r="A10" s="280"/>
      <c r="B10" s="283"/>
      <c r="C10" s="293"/>
      <c r="D10" s="323"/>
      <c r="E10" s="293"/>
      <c r="F10" s="293"/>
      <c r="G10" s="293"/>
      <c r="H10" s="342"/>
      <c r="I10" s="343"/>
      <c r="J10" s="343"/>
      <c r="K10" s="343"/>
      <c r="L10" s="343"/>
      <c r="M10" s="343"/>
      <c r="N10" s="343"/>
      <c r="O10" s="344"/>
      <c r="P10" s="328"/>
      <c r="Q10" s="329"/>
      <c r="R10" s="329"/>
      <c r="S10" s="330"/>
    </row>
    <row r="11" spans="1:19" ht="15.75" thickBot="1">
      <c r="A11" s="280"/>
      <c r="B11" s="283"/>
      <c r="C11" s="293"/>
      <c r="D11" s="323"/>
      <c r="E11" s="293"/>
      <c r="F11" s="293"/>
      <c r="G11" s="293"/>
      <c r="H11" s="318" t="s">
        <v>0</v>
      </c>
      <c r="I11" s="319"/>
      <c r="J11" s="319"/>
      <c r="K11" s="320"/>
      <c r="L11" s="318" t="s">
        <v>14</v>
      </c>
      <c r="M11" s="319"/>
      <c r="N11" s="319"/>
      <c r="O11" s="320"/>
      <c r="P11" s="331" t="s">
        <v>10</v>
      </c>
      <c r="Q11" s="333" t="s">
        <v>11</v>
      </c>
      <c r="R11" s="335" t="s">
        <v>12</v>
      </c>
      <c r="S11" s="337" t="s">
        <v>13</v>
      </c>
    </row>
    <row r="12" spans="1:19" ht="24.75" thickBot="1">
      <c r="A12" s="281"/>
      <c r="B12" s="284"/>
      <c r="C12" s="294"/>
      <c r="D12" s="324"/>
      <c r="E12" s="294"/>
      <c r="F12" s="294"/>
      <c r="G12" s="294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2"/>
      <c r="Q12" s="334"/>
      <c r="R12" s="336"/>
      <c r="S12" s="338"/>
    </row>
    <row r="13" spans="1:19" ht="15.75" thickBot="1">
      <c r="A13" s="285"/>
      <c r="B13" s="286"/>
      <c r="C13" s="315" t="s">
        <v>143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7"/>
    </row>
    <row r="14" spans="1:19" ht="27" customHeight="1">
      <c r="A14" s="235"/>
      <c r="B14" s="235"/>
      <c r="C14" s="365" t="s">
        <v>123</v>
      </c>
      <c r="D14" s="93" t="s">
        <v>42</v>
      </c>
      <c r="E14" s="143" t="s">
        <v>41</v>
      </c>
      <c r="F14" s="143">
        <v>2</v>
      </c>
      <c r="G14" s="143">
        <v>2</v>
      </c>
      <c r="H14" s="170"/>
      <c r="I14" s="145"/>
      <c r="J14" s="144"/>
      <c r="K14" s="169"/>
      <c r="L14" s="196"/>
      <c r="M14" s="145"/>
      <c r="N14" s="170"/>
      <c r="O14" s="145"/>
      <c r="P14" s="148">
        <v>14</v>
      </c>
      <c r="Q14" s="149">
        <v>10</v>
      </c>
      <c r="R14" s="150"/>
      <c r="S14" s="151"/>
    </row>
    <row r="15" spans="1:19" ht="17.25" customHeight="1">
      <c r="A15" s="3"/>
      <c r="B15" s="3"/>
      <c r="C15" s="366"/>
      <c r="D15" s="94" t="s">
        <v>44</v>
      </c>
      <c r="E15" s="197"/>
      <c r="F15" s="160"/>
      <c r="G15" s="159"/>
      <c r="H15" s="156" t="s">
        <v>111</v>
      </c>
      <c r="I15" s="162">
        <v>0.5</v>
      </c>
      <c r="J15" s="156"/>
      <c r="K15" s="157"/>
      <c r="L15" s="176"/>
      <c r="M15" s="155"/>
      <c r="N15" s="156" t="s">
        <v>111</v>
      </c>
      <c r="O15" s="147">
        <v>1</v>
      </c>
      <c r="P15" s="163"/>
      <c r="Q15" s="164"/>
      <c r="R15" s="172"/>
      <c r="S15" s="173"/>
    </row>
    <row r="16" spans="1:19">
      <c r="A16" s="22"/>
      <c r="B16" s="22"/>
      <c r="C16" s="367"/>
      <c r="D16" s="198"/>
      <c r="E16" s="199"/>
      <c r="F16" s="160"/>
      <c r="G16" s="199"/>
      <c r="H16" s="156" t="s">
        <v>111</v>
      </c>
      <c r="I16" s="162">
        <v>0.5</v>
      </c>
      <c r="J16" s="156"/>
      <c r="K16" s="157"/>
      <c r="L16" s="144"/>
      <c r="M16" s="157"/>
      <c r="N16" s="156"/>
      <c r="O16" s="169"/>
      <c r="P16" s="163"/>
      <c r="Q16" s="164"/>
      <c r="R16" s="164"/>
      <c r="S16" s="165"/>
    </row>
    <row r="17" spans="1:19">
      <c r="A17" s="3"/>
      <c r="B17" s="3"/>
      <c r="C17" s="2"/>
      <c r="D17" s="69"/>
      <c r="E17" s="74"/>
      <c r="F17" s="73"/>
      <c r="G17" s="74"/>
      <c r="H17" s="17"/>
      <c r="I17" s="116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>
      <c r="A18" s="22"/>
      <c r="B18" s="22"/>
      <c r="C18" s="2"/>
      <c r="D18" s="69"/>
      <c r="E18" s="74"/>
      <c r="F18" s="73"/>
      <c r="G18" s="74"/>
      <c r="H18" s="17"/>
      <c r="I18" s="116"/>
      <c r="J18" s="17"/>
      <c r="K18" s="18"/>
      <c r="L18" s="6"/>
      <c r="M18" s="18"/>
      <c r="N18" s="17"/>
      <c r="O18" s="2"/>
      <c r="P18" s="36"/>
      <c r="Q18" s="37"/>
      <c r="R18" s="37"/>
      <c r="S18" s="38"/>
    </row>
    <row r="19" spans="1:19" ht="30">
      <c r="A19" s="3"/>
      <c r="B19" s="22"/>
      <c r="C19" s="200" t="s">
        <v>124</v>
      </c>
      <c r="D19" s="201" t="s">
        <v>125</v>
      </c>
      <c r="E19" s="160" t="s">
        <v>41</v>
      </c>
      <c r="F19" s="160">
        <v>12</v>
      </c>
      <c r="G19" s="199">
        <v>12</v>
      </c>
      <c r="H19" s="154"/>
      <c r="I19" s="161"/>
      <c r="J19" s="156"/>
      <c r="K19" s="161"/>
      <c r="L19" s="156"/>
      <c r="M19" s="157"/>
      <c r="N19" s="156"/>
      <c r="O19" s="157"/>
      <c r="P19" s="163"/>
      <c r="Q19" s="164"/>
      <c r="R19" s="164"/>
      <c r="S19" s="165">
        <v>9</v>
      </c>
    </row>
    <row r="20" spans="1:19" ht="45">
      <c r="A20" s="3"/>
      <c r="B20" s="3"/>
      <c r="C20" s="182" t="s">
        <v>45</v>
      </c>
      <c r="D20" s="202"/>
      <c r="E20" s="197"/>
      <c r="F20" s="159"/>
      <c r="G20" s="159"/>
      <c r="H20" s="144"/>
      <c r="I20" s="169"/>
      <c r="J20" s="221" t="s">
        <v>115</v>
      </c>
      <c r="K20" s="222">
        <v>0.65</v>
      </c>
      <c r="L20" s="223" t="s">
        <v>126</v>
      </c>
      <c r="M20" s="224"/>
      <c r="N20" s="221" t="s">
        <v>115</v>
      </c>
      <c r="O20" s="222">
        <v>0.65</v>
      </c>
      <c r="P20" s="163"/>
      <c r="Q20" s="164"/>
      <c r="R20" s="164"/>
      <c r="S20" s="165"/>
    </row>
    <row r="21" spans="1:19" ht="45">
      <c r="A21" s="3"/>
      <c r="B21" s="22"/>
      <c r="C21" s="203"/>
      <c r="D21" s="94"/>
      <c r="E21" s="197"/>
      <c r="F21" s="159"/>
      <c r="G21" s="159"/>
      <c r="H21" s="175"/>
      <c r="I21" s="169"/>
      <c r="J21" s="221" t="s">
        <v>127</v>
      </c>
      <c r="K21" s="222">
        <v>0.35</v>
      </c>
      <c r="L21" s="223" t="s">
        <v>126</v>
      </c>
      <c r="M21" s="224"/>
      <c r="N21" s="221" t="s">
        <v>127</v>
      </c>
      <c r="O21" s="222">
        <v>0.35</v>
      </c>
      <c r="P21" s="163"/>
      <c r="Q21" s="164"/>
      <c r="R21" s="164"/>
      <c r="S21" s="165"/>
    </row>
    <row r="22" spans="1:19" ht="24" customHeight="1">
      <c r="A22" s="3"/>
      <c r="B22" s="3"/>
      <c r="C22" s="182" t="s">
        <v>46</v>
      </c>
      <c r="D22" s="198"/>
      <c r="E22" s="160"/>
      <c r="F22" s="159"/>
      <c r="G22" s="159"/>
      <c r="H22" s="154"/>
      <c r="I22" s="157"/>
      <c r="J22" s="225" t="s">
        <v>128</v>
      </c>
      <c r="K22" s="224"/>
      <c r="L22" s="206"/>
      <c r="M22" s="224"/>
      <c r="N22" s="226" t="s">
        <v>129</v>
      </c>
      <c r="O22" s="227"/>
      <c r="P22" s="163"/>
      <c r="Q22" s="164"/>
      <c r="R22" s="164"/>
      <c r="S22" s="165"/>
    </row>
    <row r="23" spans="1:19">
      <c r="A23" s="22"/>
      <c r="B23" s="22"/>
      <c r="C23" s="92"/>
      <c r="D23" s="69"/>
      <c r="E23" s="73"/>
      <c r="F23" s="74"/>
      <c r="G23" s="79"/>
      <c r="H23" s="6"/>
      <c r="I23" s="18"/>
      <c r="J23" s="6"/>
      <c r="K23" s="19"/>
      <c r="L23" s="6"/>
      <c r="M23" s="19"/>
      <c r="N23" s="7"/>
      <c r="O23" s="2"/>
      <c r="P23" s="39"/>
      <c r="Q23" s="37"/>
      <c r="R23" s="40"/>
      <c r="S23" s="50"/>
    </row>
    <row r="24" spans="1:19" ht="41.25" customHeight="1">
      <c r="A24" s="3" t="s">
        <v>163</v>
      </c>
      <c r="B24" s="3"/>
      <c r="C24" s="104" t="s">
        <v>78</v>
      </c>
      <c r="D24" s="65" t="s">
        <v>43</v>
      </c>
      <c r="E24" s="73" t="s">
        <v>41</v>
      </c>
      <c r="F24" s="73">
        <v>4</v>
      </c>
      <c r="G24" s="74">
        <v>4</v>
      </c>
      <c r="H24" s="20"/>
      <c r="I24" s="18"/>
      <c r="J24" s="17"/>
      <c r="K24" s="2"/>
      <c r="L24" s="17"/>
      <c r="M24" s="8"/>
      <c r="N24" s="20"/>
      <c r="O24" s="18"/>
      <c r="P24" s="36">
        <v>11</v>
      </c>
      <c r="Q24" s="37">
        <v>21</v>
      </c>
      <c r="R24" s="49"/>
      <c r="S24" s="50"/>
    </row>
    <row r="25" spans="1:19">
      <c r="A25" s="21"/>
      <c r="B25" s="21"/>
      <c r="C25" s="368" t="s">
        <v>79</v>
      </c>
      <c r="D25" s="3"/>
      <c r="E25" s="74"/>
      <c r="F25" s="74"/>
      <c r="G25" s="193"/>
      <c r="H25" s="17" t="s">
        <v>131</v>
      </c>
      <c r="I25" s="116">
        <v>0.5</v>
      </c>
      <c r="J25" s="6"/>
      <c r="K25" s="2"/>
      <c r="L25" s="17"/>
      <c r="M25" s="18"/>
      <c r="N25" s="17" t="s">
        <v>22</v>
      </c>
      <c r="O25" s="116">
        <v>1</v>
      </c>
      <c r="P25" s="48"/>
      <c r="Q25" s="37"/>
      <c r="R25" s="37"/>
      <c r="S25" s="50"/>
    </row>
    <row r="26" spans="1:19">
      <c r="A26" s="3" t="s">
        <v>173</v>
      </c>
      <c r="B26" s="21"/>
      <c r="C26" s="369"/>
      <c r="D26" s="21"/>
      <c r="E26" s="73"/>
      <c r="F26" s="73"/>
      <c r="G26" s="73"/>
      <c r="H26" s="20" t="s">
        <v>22</v>
      </c>
      <c r="I26" s="117">
        <v>0.5</v>
      </c>
      <c r="J26" s="20"/>
      <c r="K26" s="19"/>
      <c r="L26" s="17"/>
      <c r="M26" s="19"/>
      <c r="N26" s="17"/>
      <c r="O26" s="19"/>
      <c r="P26" s="36"/>
      <c r="Q26" s="37"/>
      <c r="R26" s="40"/>
      <c r="S26" s="50"/>
    </row>
    <row r="27" spans="1:19" ht="30.75" customHeight="1">
      <c r="A27" s="370" t="s">
        <v>181</v>
      </c>
      <c r="B27" s="371"/>
      <c r="C27" s="92"/>
      <c r="D27" s="69"/>
      <c r="E27" s="73"/>
      <c r="F27" s="73"/>
      <c r="G27" s="73"/>
      <c r="H27" s="20"/>
      <c r="I27" s="2"/>
      <c r="J27" s="24"/>
      <c r="K27" s="25"/>
      <c r="L27" s="20"/>
      <c r="M27" s="8"/>
      <c r="N27" s="20"/>
      <c r="O27" s="19"/>
      <c r="P27" s="36"/>
      <c r="Q27" s="37"/>
      <c r="R27" s="49"/>
      <c r="S27" s="50"/>
    </row>
    <row r="28" spans="1:19" ht="32.25" customHeight="1">
      <c r="A28" s="3" t="s">
        <v>165</v>
      </c>
      <c r="B28" s="22"/>
      <c r="C28" s="104" t="s">
        <v>80</v>
      </c>
      <c r="D28" s="65" t="s">
        <v>43</v>
      </c>
      <c r="E28" s="73" t="s">
        <v>41</v>
      </c>
      <c r="F28" s="73">
        <v>8</v>
      </c>
      <c r="G28" s="79">
        <v>8</v>
      </c>
      <c r="H28" s="6"/>
      <c r="I28" s="18"/>
      <c r="J28" s="20"/>
      <c r="K28" s="2"/>
      <c r="L28" s="17"/>
      <c r="M28" s="18"/>
      <c r="N28" s="20"/>
      <c r="O28" s="2"/>
      <c r="P28" s="36">
        <v>16</v>
      </c>
      <c r="Q28" s="37">
        <v>20</v>
      </c>
      <c r="R28" s="49"/>
      <c r="S28" s="41"/>
    </row>
    <row r="29" spans="1:19" ht="25.5" customHeight="1">
      <c r="A29" s="21" t="s">
        <v>171</v>
      </c>
      <c r="B29" s="22"/>
      <c r="C29" s="70" t="s">
        <v>81</v>
      </c>
      <c r="D29" s="21"/>
      <c r="E29" s="73"/>
      <c r="F29" s="73"/>
      <c r="G29" s="193"/>
      <c r="H29" s="20" t="s">
        <v>102</v>
      </c>
      <c r="I29" s="120">
        <v>0.5</v>
      </c>
      <c r="J29" s="20"/>
      <c r="K29" s="19"/>
      <c r="L29" s="17"/>
      <c r="M29" s="19"/>
      <c r="N29" s="20" t="s">
        <v>105</v>
      </c>
      <c r="O29" s="120">
        <v>0.5</v>
      </c>
      <c r="P29" s="48">
        <v>8</v>
      </c>
      <c r="Q29" s="37">
        <v>10</v>
      </c>
      <c r="R29" s="40"/>
      <c r="S29" s="41"/>
    </row>
    <row r="30" spans="1:19" ht="27" customHeight="1">
      <c r="A30" s="372" t="s">
        <v>182</v>
      </c>
      <c r="B30" s="373"/>
      <c r="C30" s="86" t="s">
        <v>82</v>
      </c>
      <c r="D30" s="22"/>
      <c r="E30" s="73"/>
      <c r="F30" s="73"/>
      <c r="G30" s="193"/>
      <c r="H30" s="20" t="s">
        <v>102</v>
      </c>
      <c r="I30" s="117">
        <v>0.5</v>
      </c>
      <c r="J30" s="20"/>
      <c r="K30" s="23"/>
      <c r="L30" s="20"/>
      <c r="M30" s="19"/>
      <c r="N30" s="20" t="s">
        <v>105</v>
      </c>
      <c r="O30" s="117">
        <v>0.5</v>
      </c>
      <c r="P30" s="39">
        <v>8</v>
      </c>
      <c r="Q30" s="49">
        <v>10</v>
      </c>
      <c r="R30" s="40"/>
      <c r="S30" s="45"/>
    </row>
    <row r="31" spans="1:19">
      <c r="A31" s="22"/>
      <c r="B31" s="22"/>
      <c r="C31" s="21"/>
      <c r="D31" s="21"/>
      <c r="E31" s="73"/>
      <c r="F31" s="73"/>
      <c r="G31" s="73"/>
      <c r="H31" s="6"/>
      <c r="I31" s="23"/>
      <c r="J31" s="20"/>
      <c r="K31" s="23"/>
      <c r="L31" s="20"/>
      <c r="M31" s="19"/>
      <c r="N31" s="20"/>
      <c r="O31" s="2"/>
      <c r="P31" s="39"/>
      <c r="Q31" s="49"/>
      <c r="R31" s="49"/>
      <c r="S31" s="50"/>
    </row>
    <row r="32" spans="1:19" ht="38.25" customHeight="1">
      <c r="A32" s="3" t="s">
        <v>167</v>
      </c>
      <c r="B32" s="22"/>
      <c r="C32" s="103" t="s">
        <v>83</v>
      </c>
      <c r="D32" s="65" t="s">
        <v>43</v>
      </c>
      <c r="E32" s="73" t="s">
        <v>41</v>
      </c>
      <c r="F32" s="73">
        <v>4</v>
      </c>
      <c r="G32" s="73">
        <v>4</v>
      </c>
      <c r="H32" s="17"/>
      <c r="I32" s="23"/>
      <c r="J32" s="20"/>
      <c r="K32" s="23"/>
      <c r="L32" s="20"/>
      <c r="M32" s="19"/>
      <c r="N32" s="7"/>
      <c r="O32" s="18"/>
      <c r="P32" s="36">
        <v>14</v>
      </c>
      <c r="Q32" s="49">
        <v>30</v>
      </c>
      <c r="R32" s="37"/>
      <c r="S32" s="50"/>
    </row>
    <row r="33" spans="1:294" ht="23.25" customHeight="1">
      <c r="A33" s="26" t="s">
        <v>171</v>
      </c>
      <c r="B33" s="26"/>
      <c r="C33" s="105" t="s">
        <v>84</v>
      </c>
      <c r="D33" s="21"/>
      <c r="E33" s="78"/>
      <c r="F33" s="79"/>
      <c r="G33" s="194"/>
      <c r="H33" s="271" t="s">
        <v>31</v>
      </c>
      <c r="I33" s="119">
        <v>0.5</v>
      </c>
      <c r="J33" s="261"/>
      <c r="K33" s="118"/>
      <c r="L33" s="17"/>
      <c r="M33" s="18"/>
      <c r="N33" s="276" t="s">
        <v>162</v>
      </c>
      <c r="O33" s="120">
        <v>0.5</v>
      </c>
      <c r="P33" s="39">
        <v>7</v>
      </c>
      <c r="Q33" s="49">
        <v>15</v>
      </c>
      <c r="R33" s="40"/>
      <c r="S33" s="50"/>
    </row>
    <row r="34" spans="1:294" ht="23.25" customHeight="1">
      <c r="A34" s="374" t="s">
        <v>183</v>
      </c>
      <c r="B34" s="375"/>
      <c r="C34" s="105"/>
      <c r="D34" s="21"/>
      <c r="E34" s="78"/>
      <c r="F34" s="79"/>
      <c r="G34" s="194"/>
      <c r="H34" s="17"/>
      <c r="I34" s="119"/>
      <c r="J34" s="17"/>
      <c r="K34" s="118"/>
      <c r="L34" s="17"/>
      <c r="M34" s="18"/>
      <c r="N34" s="7"/>
      <c r="O34" s="120"/>
      <c r="P34" s="39"/>
      <c r="Q34" s="49"/>
      <c r="R34" s="40"/>
      <c r="S34" s="50"/>
    </row>
    <row r="35" spans="1:294" ht="23.25" customHeight="1">
      <c r="A35" s="3"/>
      <c r="B35" s="21"/>
      <c r="C35" s="105" t="s">
        <v>85</v>
      </c>
      <c r="D35" s="21"/>
      <c r="E35" s="78"/>
      <c r="F35" s="79"/>
      <c r="G35" s="194"/>
      <c r="H35" s="17" t="s">
        <v>132</v>
      </c>
      <c r="I35" s="119">
        <v>0.5</v>
      </c>
      <c r="J35" s="17"/>
      <c r="K35" s="118"/>
      <c r="L35" s="17"/>
      <c r="M35" s="18"/>
      <c r="N35" s="17" t="s">
        <v>132</v>
      </c>
      <c r="O35" s="119">
        <v>0.5</v>
      </c>
      <c r="P35" s="39"/>
      <c r="Q35" s="49"/>
      <c r="R35" s="40"/>
      <c r="S35" s="50"/>
    </row>
    <row r="36" spans="1:294" ht="26.25" customHeight="1" thickBot="1">
      <c r="A36" s="241"/>
      <c r="B36" s="26"/>
      <c r="C36" s="106"/>
      <c r="D36" s="21"/>
      <c r="E36" s="78"/>
      <c r="F36" s="79"/>
      <c r="G36" s="195"/>
      <c r="H36" s="31" t="s">
        <v>132</v>
      </c>
      <c r="I36" s="120">
        <v>0.5</v>
      </c>
      <c r="J36" s="17"/>
      <c r="K36" s="2"/>
      <c r="L36" s="17"/>
      <c r="M36" s="18"/>
      <c r="N36" s="31" t="s">
        <v>132</v>
      </c>
      <c r="O36" s="120">
        <v>0.5</v>
      </c>
      <c r="P36" s="42">
        <v>7</v>
      </c>
      <c r="Q36" s="51">
        <v>15</v>
      </c>
      <c r="R36" s="43"/>
      <c r="S36" s="256"/>
      <c r="T36" s="26"/>
      <c r="U36" s="4"/>
    </row>
    <row r="37" spans="1:294" ht="15.75" thickBot="1">
      <c r="A37" s="4"/>
      <c r="B37" s="26"/>
      <c r="C37" s="364" t="s">
        <v>9</v>
      </c>
      <c r="D37" s="321"/>
      <c r="E37" s="322"/>
      <c r="F37" s="80">
        <f>SUM(F14:F36)</f>
        <v>30</v>
      </c>
      <c r="G37" s="46"/>
      <c r="H37" s="313"/>
      <c r="I37" s="313"/>
      <c r="J37" s="313"/>
      <c r="K37" s="313"/>
      <c r="L37" s="313" t="s">
        <v>15</v>
      </c>
      <c r="M37" s="313"/>
      <c r="N37" s="313"/>
      <c r="O37" s="314"/>
      <c r="P37" s="47">
        <f>P14+P17+P24+P28+P32</f>
        <v>55</v>
      </c>
      <c r="Q37" s="47">
        <f>Q14+Q24+Q28+Q32</f>
        <v>81</v>
      </c>
      <c r="R37" s="47">
        <f>R14+R24+R28+R32</f>
        <v>0</v>
      </c>
      <c r="S37" s="257">
        <f>S14+S17+S24+S28+S32</f>
        <v>0</v>
      </c>
      <c r="T37" s="26"/>
      <c r="U37" s="4"/>
    </row>
    <row r="38" spans="1:294">
      <c r="A38" s="5"/>
      <c r="B38" s="254"/>
      <c r="C38" s="6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</row>
    <row r="39" spans="1:294">
      <c r="A39" s="4"/>
      <c r="B39" s="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</row>
    <row r="40" spans="1:294">
      <c r="A40" s="4"/>
      <c r="B40" s="2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</row>
    <row r="41" spans="1:294">
      <c r="A41" s="4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</row>
    <row r="42" spans="1:294">
      <c r="A42" s="376" t="s">
        <v>130</v>
      </c>
      <c r="B42" s="363"/>
      <c r="C42" s="363"/>
      <c r="D42" s="363"/>
      <c r="E42" s="363"/>
      <c r="F42" s="363"/>
      <c r="G42" s="363"/>
      <c r="H42" s="363"/>
      <c r="I42" s="363"/>
      <c r="J42" s="363"/>
      <c r="K42" s="239"/>
      <c r="L42" s="239"/>
      <c r="M42" s="239"/>
      <c r="N42" s="239"/>
      <c r="O42" s="239"/>
      <c r="P42" s="239"/>
      <c r="Q42" s="239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</row>
    <row r="43" spans="1:294">
      <c r="A43" s="238" t="s">
        <v>51</v>
      </c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</row>
    <row r="44" spans="1:294">
      <c r="A44" s="239" t="s">
        <v>52</v>
      </c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</row>
    <row r="45" spans="1:294">
      <c r="A45" s="4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</row>
    <row r="46" spans="1:294">
      <c r="A46" s="239" t="s">
        <v>146</v>
      </c>
      <c r="B46" s="258"/>
      <c r="C46" s="239"/>
      <c r="D46" s="239"/>
      <c r="E46" s="239"/>
      <c r="F46" s="239"/>
      <c r="G46" s="239"/>
      <c r="H46" s="239"/>
      <c r="I46" s="239"/>
      <c r="J46" s="23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</row>
    <row r="47" spans="1:294">
      <c r="A47" s="62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</row>
    <row r="48" spans="1:294">
      <c r="A48" s="259" t="s">
        <v>161</v>
      </c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</row>
    <row r="49" spans="1:294">
      <c r="A49" s="363"/>
      <c r="B49" s="363"/>
      <c r="C49" s="363"/>
      <c r="D49" s="363"/>
      <c r="E49" s="363"/>
      <c r="F49" s="363"/>
      <c r="G49" s="363"/>
      <c r="H49" s="363"/>
      <c r="I49" s="363"/>
      <c r="J49" s="36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</row>
    <row r="50" spans="1:294">
      <c r="A50" s="25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294">
      <c r="A51" s="23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29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94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4"/>
      <c r="L53" s="4"/>
      <c r="M53" s="4"/>
      <c r="N53" s="4"/>
    </row>
    <row r="54" spans="1:294">
      <c r="A54" s="6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29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7" spans="1:294">
      <c r="C57" s="228"/>
    </row>
    <row r="108" spans="3:3">
      <c r="C108" s="255"/>
    </row>
  </sheetData>
  <mergeCells count="36">
    <mergeCell ref="A27:B27"/>
    <mergeCell ref="A30:B30"/>
    <mergeCell ref="A34:B34"/>
    <mergeCell ref="A49:J49"/>
    <mergeCell ref="A42:J42"/>
    <mergeCell ref="Q11:Q12"/>
    <mergeCell ref="R11:R12"/>
    <mergeCell ref="S11:S12"/>
    <mergeCell ref="C8:G8"/>
    <mergeCell ref="C9:C12"/>
    <mergeCell ref="D9:D12"/>
    <mergeCell ref="M7:N7"/>
    <mergeCell ref="M8:O8"/>
    <mergeCell ref="C6:H6"/>
    <mergeCell ref="F1:Q1"/>
    <mergeCell ref="H9:O10"/>
    <mergeCell ref="P9:S10"/>
    <mergeCell ref="C4:G4"/>
    <mergeCell ref="C5:G5"/>
    <mergeCell ref="C7:G7"/>
    <mergeCell ref="A9:A12"/>
    <mergeCell ref="B9:B12"/>
    <mergeCell ref="A13:B13"/>
    <mergeCell ref="C40:L40"/>
    <mergeCell ref="C13:S13"/>
    <mergeCell ref="C37:E37"/>
    <mergeCell ref="H37:K37"/>
    <mergeCell ref="L37:O37"/>
    <mergeCell ref="C14:C16"/>
    <mergeCell ref="C25:C26"/>
    <mergeCell ref="E9:E12"/>
    <mergeCell ref="F9:F12"/>
    <mergeCell ref="G9:G12"/>
    <mergeCell ref="H11:K11"/>
    <mergeCell ref="L11:O11"/>
    <mergeCell ref="P11:P12"/>
  </mergeCells>
  <dataValidations count="3">
    <dataValidation type="list" allowBlank="1" showInputMessage="1" showErrorMessage="1" sqref="H22:H36 H14:H20 N35:N36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90" zoomScaleNormal="90" workbookViewId="0">
      <selection activeCell="A40" sqref="A40"/>
    </sheetView>
  </sheetViews>
  <sheetFormatPr baseColWidth="10" defaultRowHeight="15"/>
  <cols>
    <col min="1" max="1" width="24.85546875" customWidth="1"/>
    <col min="2" max="2" width="45.28515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30.42578125" customWidth="1"/>
    <col min="9" max="9" width="8.42578125" customWidth="1"/>
    <col min="10" max="10" width="15" bestFit="1" customWidth="1"/>
    <col min="11" max="12" width="8.42578125" customWidth="1"/>
    <col min="13" max="13" width="8.28515625" customWidth="1"/>
    <col min="14" max="14" width="23.85546875" bestFit="1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86" t="s">
        <v>39</v>
      </c>
      <c r="G1" s="386"/>
      <c r="H1" s="386"/>
      <c r="I1" s="386"/>
      <c r="J1" s="386"/>
      <c r="K1" s="386"/>
      <c r="L1" s="386"/>
      <c r="M1" s="386"/>
      <c r="N1" s="386"/>
      <c r="O1" s="386"/>
      <c r="P1" s="386"/>
    </row>
    <row r="2" spans="1:19">
      <c r="C2" s="4"/>
      <c r="D2" s="4"/>
      <c r="E2" s="63"/>
      <c r="F2" s="62" t="s">
        <v>40</v>
      </c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9" t="s">
        <v>48</v>
      </c>
      <c r="D4" s="360"/>
      <c r="E4" s="360"/>
      <c r="F4" s="360"/>
      <c r="G4" s="360"/>
      <c r="H4" s="5"/>
      <c r="I4" s="10" t="s">
        <v>150</v>
      </c>
      <c r="J4" s="15"/>
      <c r="K4" s="13"/>
      <c r="L4" s="54"/>
      <c r="M4" s="231" t="s">
        <v>151</v>
      </c>
      <c r="N4" s="232"/>
      <c r="O4" s="233"/>
      <c r="P4" s="234"/>
      <c r="Q4" s="13"/>
      <c r="R4" s="13"/>
      <c r="S4" s="30"/>
    </row>
    <row r="5" spans="1:19">
      <c r="C5" s="361" t="s">
        <v>54</v>
      </c>
      <c r="D5" s="309"/>
      <c r="E5" s="309"/>
      <c r="F5" s="309"/>
      <c r="G5" s="309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299" t="s">
        <v>147</v>
      </c>
      <c r="D6" s="300"/>
      <c r="E6" s="300"/>
      <c r="F6" s="300"/>
      <c r="G6" s="300"/>
      <c r="H6" s="301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2" t="s">
        <v>53</v>
      </c>
      <c r="D7" s="300"/>
      <c r="E7" s="300"/>
      <c r="F7" s="300"/>
      <c r="G7" s="300"/>
      <c r="I7" s="11" t="s">
        <v>155</v>
      </c>
      <c r="J7" s="12"/>
      <c r="K7" s="13"/>
      <c r="L7" s="13"/>
      <c r="M7" s="311" t="s">
        <v>156</v>
      </c>
      <c r="N7" s="312"/>
      <c r="O7" s="230"/>
      <c r="P7" s="13"/>
      <c r="Q7" s="13"/>
      <c r="R7" s="13"/>
      <c r="S7" s="30"/>
    </row>
    <row r="8" spans="1:19" ht="15.75" thickBot="1">
      <c r="C8" s="302" t="s">
        <v>148</v>
      </c>
      <c r="D8" s="303"/>
      <c r="E8" s="303"/>
      <c r="F8" s="303"/>
      <c r="G8" s="304"/>
      <c r="H8" s="16"/>
      <c r="I8" s="14"/>
      <c r="J8" s="14"/>
      <c r="K8" s="13"/>
      <c r="L8" s="13"/>
      <c r="M8" s="311" t="s">
        <v>157</v>
      </c>
      <c r="N8" s="312"/>
      <c r="O8" s="312"/>
      <c r="P8" s="14"/>
      <c r="Q8" s="13"/>
      <c r="R8" s="13"/>
      <c r="S8" s="30"/>
    </row>
    <row r="9" spans="1:19" ht="15" customHeight="1">
      <c r="A9" s="279" t="s">
        <v>158</v>
      </c>
      <c r="B9" s="282" t="s">
        <v>159</v>
      </c>
      <c r="C9" s="356" t="s">
        <v>4</v>
      </c>
      <c r="D9" s="358" t="s">
        <v>37</v>
      </c>
      <c r="E9" s="356" t="s">
        <v>2</v>
      </c>
      <c r="F9" s="357" t="s">
        <v>3</v>
      </c>
      <c r="G9" s="356" t="s">
        <v>6</v>
      </c>
      <c r="H9" s="339" t="s">
        <v>38</v>
      </c>
      <c r="I9" s="340"/>
      <c r="J9" s="340"/>
      <c r="K9" s="340"/>
      <c r="L9" s="340"/>
      <c r="M9" s="340"/>
      <c r="N9" s="340"/>
      <c r="O9" s="341"/>
      <c r="P9" s="325" t="s">
        <v>7</v>
      </c>
      <c r="Q9" s="326"/>
      <c r="R9" s="326"/>
      <c r="S9" s="327"/>
    </row>
    <row r="10" spans="1:19" ht="15.75" thickBot="1">
      <c r="A10" s="280"/>
      <c r="B10" s="283"/>
      <c r="C10" s="293"/>
      <c r="D10" s="323"/>
      <c r="E10" s="293"/>
      <c r="F10" s="293"/>
      <c r="G10" s="293"/>
      <c r="H10" s="342"/>
      <c r="I10" s="343"/>
      <c r="J10" s="343"/>
      <c r="K10" s="343"/>
      <c r="L10" s="343"/>
      <c r="M10" s="343"/>
      <c r="N10" s="343"/>
      <c r="O10" s="344"/>
      <c r="P10" s="328"/>
      <c r="Q10" s="329"/>
      <c r="R10" s="329"/>
      <c r="S10" s="330"/>
    </row>
    <row r="11" spans="1:19" ht="15.75" thickBot="1">
      <c r="A11" s="280"/>
      <c r="B11" s="283"/>
      <c r="C11" s="293"/>
      <c r="D11" s="323"/>
      <c r="E11" s="293"/>
      <c r="F11" s="293"/>
      <c r="G11" s="293"/>
      <c r="H11" s="318" t="s">
        <v>0</v>
      </c>
      <c r="I11" s="319"/>
      <c r="J11" s="319"/>
      <c r="K11" s="320"/>
      <c r="L11" s="318" t="s">
        <v>14</v>
      </c>
      <c r="M11" s="319"/>
      <c r="N11" s="319"/>
      <c r="O11" s="320"/>
      <c r="P11" s="331" t="s">
        <v>10</v>
      </c>
      <c r="Q11" s="333" t="s">
        <v>11</v>
      </c>
      <c r="R11" s="335" t="s">
        <v>12</v>
      </c>
      <c r="S11" s="337" t="s">
        <v>13</v>
      </c>
    </row>
    <row r="12" spans="1:19" ht="36.75" thickBot="1">
      <c r="A12" s="281"/>
      <c r="B12" s="284"/>
      <c r="C12" s="294"/>
      <c r="D12" s="324"/>
      <c r="E12" s="294"/>
      <c r="F12" s="294"/>
      <c r="G12" s="294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2"/>
      <c r="Q12" s="334"/>
      <c r="R12" s="336"/>
      <c r="S12" s="338"/>
    </row>
    <row r="13" spans="1:19" ht="24" customHeight="1" thickBot="1">
      <c r="A13" s="285"/>
      <c r="B13" s="286"/>
      <c r="C13" s="315" t="s">
        <v>144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7"/>
    </row>
    <row r="14" spans="1:19">
      <c r="A14" s="235"/>
      <c r="B14" s="235"/>
      <c r="C14" s="377" t="s">
        <v>135</v>
      </c>
      <c r="D14" s="93" t="s">
        <v>42</v>
      </c>
      <c r="E14" s="143" t="s">
        <v>41</v>
      </c>
      <c r="F14" s="143">
        <v>2</v>
      </c>
      <c r="G14" s="143">
        <v>2</v>
      </c>
      <c r="H14" s="170"/>
      <c r="I14" s="145"/>
      <c r="J14" s="144"/>
      <c r="K14" s="169"/>
      <c r="L14" s="144"/>
      <c r="M14" s="145"/>
      <c r="N14" s="170"/>
      <c r="O14" s="145"/>
      <c r="P14" s="148">
        <v>13</v>
      </c>
      <c r="Q14" s="149">
        <v>8</v>
      </c>
      <c r="R14" s="150"/>
      <c r="S14" s="151"/>
    </row>
    <row r="15" spans="1:19">
      <c r="A15" s="3"/>
      <c r="B15" s="3"/>
      <c r="C15" s="378"/>
      <c r="D15" s="94" t="s">
        <v>44</v>
      </c>
      <c r="E15" s="197"/>
      <c r="F15" s="160"/>
      <c r="G15" s="159"/>
      <c r="H15" s="144"/>
      <c r="I15" s="169"/>
      <c r="J15" s="156" t="s">
        <v>21</v>
      </c>
      <c r="K15" s="177">
        <v>1</v>
      </c>
      <c r="L15" s="154"/>
      <c r="M15" s="155"/>
      <c r="N15" s="171" t="s">
        <v>22</v>
      </c>
      <c r="O15" s="162">
        <v>1</v>
      </c>
      <c r="P15" s="163"/>
      <c r="Q15" s="164"/>
      <c r="R15" s="172"/>
      <c r="S15" s="173"/>
    </row>
    <row r="16" spans="1:19">
      <c r="A16" s="22"/>
      <c r="B16" s="22"/>
      <c r="C16" s="22"/>
      <c r="D16" s="68"/>
      <c r="E16" s="74"/>
      <c r="F16" s="73"/>
      <c r="G16" s="74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>
      <c r="A17" s="3"/>
      <c r="B17" s="3"/>
      <c r="C17" s="379" t="s">
        <v>136</v>
      </c>
      <c r="D17" s="381" t="s">
        <v>44</v>
      </c>
      <c r="E17" s="160" t="s">
        <v>41</v>
      </c>
      <c r="F17" s="160">
        <v>12</v>
      </c>
      <c r="G17" s="199">
        <v>12</v>
      </c>
      <c r="H17" s="154"/>
      <c r="I17" s="161"/>
      <c r="J17" s="156"/>
      <c r="K17" s="161"/>
      <c r="L17" s="156"/>
      <c r="M17" s="157"/>
      <c r="N17" s="156"/>
      <c r="O17" s="157"/>
      <c r="P17" s="163"/>
      <c r="Q17" s="164"/>
      <c r="R17" s="164"/>
      <c r="S17" s="165">
        <v>9</v>
      </c>
    </row>
    <row r="18" spans="1:19">
      <c r="A18" s="22"/>
      <c r="B18" s="22"/>
      <c r="C18" s="380"/>
      <c r="D18" s="382"/>
      <c r="E18" s="197"/>
      <c r="F18" s="160"/>
      <c r="G18" s="160"/>
      <c r="H18" s="204" t="s">
        <v>137</v>
      </c>
      <c r="I18" s="169"/>
      <c r="J18" s="154"/>
      <c r="K18" s="169"/>
      <c r="L18" s="226" t="s">
        <v>138</v>
      </c>
      <c r="M18" s="161"/>
      <c r="N18" s="156"/>
      <c r="O18" s="157"/>
      <c r="P18" s="163"/>
      <c r="Q18" s="164"/>
      <c r="R18" s="164"/>
      <c r="S18" s="165"/>
    </row>
    <row r="19" spans="1:19">
      <c r="A19" s="3"/>
      <c r="B19" s="22"/>
      <c r="C19" s="219" t="s">
        <v>140</v>
      </c>
      <c r="D19" s="205"/>
      <c r="E19" s="78"/>
      <c r="F19" s="79"/>
      <c r="G19" s="79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19">
      <c r="A20" s="3"/>
      <c r="B20" s="3"/>
      <c r="C20" s="3"/>
      <c r="D20" s="68"/>
      <c r="E20" s="73"/>
      <c r="F20" s="79"/>
      <c r="G20" s="79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>
      <c r="A21" s="3"/>
      <c r="B21" s="22"/>
      <c r="C21" s="383" t="s">
        <v>139</v>
      </c>
      <c r="D21" s="381" t="s">
        <v>44</v>
      </c>
      <c r="E21" s="160" t="s">
        <v>41</v>
      </c>
      <c r="F21" s="160">
        <v>3</v>
      </c>
      <c r="G21" s="160">
        <v>3</v>
      </c>
      <c r="H21" s="154"/>
      <c r="I21" s="157"/>
      <c r="J21" s="154"/>
      <c r="K21" s="161"/>
      <c r="L21" s="154"/>
      <c r="M21" s="155"/>
      <c r="N21" s="154"/>
      <c r="O21" s="161"/>
      <c r="P21" s="163"/>
      <c r="Q21" s="164">
        <v>27</v>
      </c>
      <c r="R21" s="164"/>
      <c r="S21" s="169"/>
    </row>
    <row r="22" spans="1:19">
      <c r="A22" s="3"/>
      <c r="B22" s="3"/>
      <c r="C22" s="384"/>
      <c r="D22" s="382"/>
      <c r="E22" s="160"/>
      <c r="F22" s="199"/>
      <c r="G22" s="159"/>
      <c r="H22" s="144"/>
      <c r="I22" s="157"/>
      <c r="J22" s="144"/>
      <c r="K22" s="161"/>
      <c r="L22" s="144"/>
      <c r="M22" s="161"/>
      <c r="N22" s="171"/>
      <c r="O22" s="169"/>
      <c r="P22" s="180"/>
      <c r="Q22" s="164"/>
      <c r="R22" s="184"/>
      <c r="S22" s="181"/>
    </row>
    <row r="23" spans="1:19">
      <c r="A23" s="22"/>
      <c r="B23" s="22"/>
      <c r="C23" s="385"/>
      <c r="D23" s="109"/>
      <c r="E23" s="160"/>
      <c r="F23" s="199"/>
      <c r="G23" s="199"/>
      <c r="H23" s="154"/>
      <c r="I23" s="157"/>
      <c r="J23" s="206" t="s">
        <v>31</v>
      </c>
      <c r="K23" s="207">
        <v>1</v>
      </c>
      <c r="L23" s="208"/>
      <c r="M23" s="209"/>
      <c r="N23" s="206" t="s">
        <v>31</v>
      </c>
      <c r="O23" s="162">
        <v>1</v>
      </c>
      <c r="P23" s="163"/>
      <c r="Q23" s="164"/>
      <c r="R23" s="172"/>
      <c r="S23" s="181"/>
    </row>
    <row r="24" spans="1:19" s="217" customFormat="1">
      <c r="A24" s="3"/>
      <c r="B24" s="3"/>
      <c r="C24" s="210"/>
      <c r="D24" s="191"/>
      <c r="E24" s="186"/>
      <c r="F24" s="211"/>
      <c r="G24" s="211"/>
      <c r="H24" s="187"/>
      <c r="I24" s="188"/>
      <c r="J24" s="212"/>
      <c r="K24" s="142"/>
      <c r="L24" s="213"/>
      <c r="M24" s="214"/>
      <c r="N24" s="213"/>
      <c r="O24" s="215"/>
      <c r="P24" s="216"/>
      <c r="Q24" s="189"/>
      <c r="R24" s="192"/>
      <c r="S24" s="190"/>
    </row>
    <row r="25" spans="1:19" s="217" customFormat="1">
      <c r="A25" s="21"/>
      <c r="B25" s="21"/>
      <c r="C25" s="210"/>
      <c r="D25" s="191"/>
      <c r="E25" s="186"/>
      <c r="F25" s="211"/>
      <c r="G25" s="211"/>
      <c r="H25" s="187"/>
      <c r="I25" s="188"/>
      <c r="J25" s="212"/>
      <c r="K25" s="142"/>
      <c r="L25" s="213"/>
      <c r="M25" s="214"/>
      <c r="N25" s="213"/>
      <c r="O25" s="215"/>
      <c r="P25" s="216"/>
      <c r="Q25" s="189"/>
      <c r="R25" s="192"/>
      <c r="S25" s="190"/>
    </row>
    <row r="26" spans="1:19">
      <c r="A26" s="3" t="s">
        <v>165</v>
      </c>
      <c r="B26" s="21"/>
      <c r="C26" s="107" t="s">
        <v>86</v>
      </c>
      <c r="D26" s="65" t="s">
        <v>43</v>
      </c>
      <c r="E26" s="73" t="s">
        <v>41</v>
      </c>
      <c r="F26" s="74">
        <v>6</v>
      </c>
      <c r="G26" s="73">
        <v>6</v>
      </c>
      <c r="H26" s="17"/>
      <c r="I26" s="19"/>
      <c r="J26" s="6"/>
      <c r="K26" s="2"/>
      <c r="L26" s="125"/>
      <c r="M26" s="128"/>
      <c r="N26" s="125"/>
      <c r="O26" s="130"/>
      <c r="P26" s="48">
        <v>18</v>
      </c>
      <c r="Q26" s="37">
        <v>36</v>
      </c>
      <c r="R26" s="37"/>
      <c r="S26" s="50"/>
    </row>
    <row r="27" spans="1:19">
      <c r="A27" s="387" t="s">
        <v>173</v>
      </c>
      <c r="B27" s="388"/>
      <c r="C27" s="113" t="s">
        <v>87</v>
      </c>
      <c r="D27" s="3"/>
      <c r="E27" s="73"/>
      <c r="F27" s="73"/>
      <c r="G27" s="193"/>
      <c r="H27" s="20" t="s">
        <v>107</v>
      </c>
      <c r="I27" s="118">
        <v>0.5</v>
      </c>
      <c r="J27" s="24"/>
      <c r="K27" s="25"/>
      <c r="L27" s="127"/>
      <c r="M27" s="126"/>
      <c r="N27" s="127" t="s">
        <v>100</v>
      </c>
      <c r="O27" s="135">
        <v>0.5</v>
      </c>
      <c r="P27" s="36">
        <v>8</v>
      </c>
      <c r="Q27" s="37">
        <v>16</v>
      </c>
      <c r="R27" s="49"/>
      <c r="S27" s="50"/>
    </row>
    <row r="28" spans="1:19">
      <c r="A28" s="370" t="s">
        <v>181</v>
      </c>
      <c r="B28" s="371"/>
      <c r="C28" s="114" t="s">
        <v>88</v>
      </c>
      <c r="D28" s="3"/>
      <c r="E28" s="74"/>
      <c r="F28" s="74"/>
      <c r="G28" s="218"/>
      <c r="H28" s="20" t="s">
        <v>107</v>
      </c>
      <c r="I28" s="120">
        <v>0.5</v>
      </c>
      <c r="J28" s="20"/>
      <c r="K28" s="18"/>
      <c r="L28" s="125"/>
      <c r="M28" s="130"/>
      <c r="N28" s="129" t="s">
        <v>100</v>
      </c>
      <c r="O28" s="134">
        <v>0.5</v>
      </c>
      <c r="P28" s="48">
        <v>10</v>
      </c>
      <c r="Q28" s="53">
        <v>20</v>
      </c>
      <c r="R28" s="49"/>
      <c r="S28" s="41"/>
    </row>
    <row r="29" spans="1:19">
      <c r="A29" s="21"/>
      <c r="B29" s="22"/>
      <c r="C29" s="71"/>
      <c r="D29" s="21"/>
      <c r="E29" s="73"/>
      <c r="F29" s="73"/>
      <c r="G29" s="73"/>
      <c r="H29" s="20"/>
      <c r="I29" s="19"/>
      <c r="J29" s="20"/>
      <c r="K29" s="19"/>
      <c r="L29" s="125"/>
      <c r="M29" s="130"/>
      <c r="N29" s="127"/>
      <c r="O29" s="128"/>
      <c r="P29" s="48"/>
      <c r="Q29" s="37"/>
      <c r="R29" s="40"/>
      <c r="S29" s="41"/>
    </row>
    <row r="30" spans="1:19">
      <c r="A30" s="3"/>
      <c r="B30" s="3"/>
      <c r="C30" s="92"/>
      <c r="D30" s="69"/>
      <c r="E30" s="73"/>
      <c r="F30" s="73"/>
      <c r="G30" s="73"/>
      <c r="H30" s="20"/>
      <c r="I30" s="23"/>
      <c r="J30" s="20"/>
      <c r="K30" s="23"/>
      <c r="L30" s="125"/>
      <c r="M30" s="130"/>
      <c r="N30" s="127"/>
      <c r="O30" s="130"/>
      <c r="P30" s="36"/>
      <c r="Q30" s="40"/>
      <c r="R30" s="37"/>
      <c r="S30" s="41"/>
    </row>
    <row r="31" spans="1:19" ht="25.5" customHeight="1">
      <c r="A31" s="22" t="s">
        <v>167</v>
      </c>
      <c r="B31" s="22"/>
      <c r="C31" s="107" t="s">
        <v>89</v>
      </c>
      <c r="D31" s="65" t="s">
        <v>43</v>
      </c>
      <c r="E31" s="73" t="s">
        <v>41</v>
      </c>
      <c r="F31" s="74">
        <v>7</v>
      </c>
      <c r="G31" s="73">
        <v>7</v>
      </c>
      <c r="H31" s="20"/>
      <c r="I31" s="2"/>
      <c r="J31" s="20"/>
      <c r="K31" s="23"/>
      <c r="L31" s="127"/>
      <c r="M31" s="130"/>
      <c r="N31" s="127"/>
      <c r="O31" s="131"/>
      <c r="P31" s="39">
        <v>21</v>
      </c>
      <c r="Q31" s="49">
        <v>45</v>
      </c>
      <c r="R31" s="40"/>
      <c r="S31" s="45"/>
    </row>
    <row r="32" spans="1:19">
      <c r="A32" s="3" t="s">
        <v>171</v>
      </c>
      <c r="B32" s="22"/>
      <c r="C32" s="108" t="s">
        <v>90</v>
      </c>
      <c r="D32" s="26"/>
      <c r="E32" s="73"/>
      <c r="F32" s="75"/>
      <c r="G32" s="116"/>
      <c r="H32" s="20" t="s">
        <v>100</v>
      </c>
      <c r="I32" s="116">
        <v>0.33</v>
      </c>
      <c r="J32" s="6"/>
      <c r="K32" s="2"/>
      <c r="L32" s="127"/>
      <c r="M32" s="128"/>
      <c r="N32" s="125" t="s">
        <v>100</v>
      </c>
      <c r="O32" s="133">
        <v>0.33</v>
      </c>
      <c r="P32" s="36">
        <v>7</v>
      </c>
      <c r="Q32" s="49">
        <v>15</v>
      </c>
      <c r="R32" s="40"/>
      <c r="S32" s="50"/>
    </row>
    <row r="33" spans="1:22">
      <c r="A33" s="372" t="s">
        <v>182</v>
      </c>
      <c r="B33" s="373"/>
      <c r="C33" s="240" t="s">
        <v>91</v>
      </c>
      <c r="D33" s="21"/>
      <c r="E33" s="91"/>
      <c r="F33" s="75"/>
      <c r="G33" s="117"/>
      <c r="H33" s="17" t="s">
        <v>101</v>
      </c>
      <c r="I33" s="117">
        <v>0.33</v>
      </c>
      <c r="J33" s="20"/>
      <c r="K33" s="23"/>
      <c r="L33" s="127"/>
      <c r="M33" s="130"/>
      <c r="N33" s="129" t="s">
        <v>104</v>
      </c>
      <c r="O33" s="134">
        <v>0.33</v>
      </c>
      <c r="P33" s="36">
        <v>7</v>
      </c>
      <c r="Q33" s="49">
        <v>15</v>
      </c>
      <c r="R33" s="40"/>
      <c r="S33" s="50"/>
    </row>
    <row r="34" spans="1:22" ht="15.75" thickBot="1">
      <c r="A34" s="21"/>
      <c r="B34" s="236"/>
      <c r="C34" s="249" t="s">
        <v>92</v>
      </c>
      <c r="D34" s="21"/>
      <c r="E34" s="89"/>
      <c r="F34" s="90"/>
      <c r="G34" s="120"/>
      <c r="H34" s="31" t="s">
        <v>106</v>
      </c>
      <c r="I34" s="120">
        <v>0.34</v>
      </c>
      <c r="J34" s="17"/>
      <c r="K34" s="2"/>
      <c r="L34" s="125"/>
      <c r="M34" s="128"/>
      <c r="N34" s="132" t="s">
        <v>103</v>
      </c>
      <c r="O34" s="134">
        <v>0.34</v>
      </c>
      <c r="P34" s="42">
        <v>7</v>
      </c>
      <c r="Q34" s="51">
        <v>15</v>
      </c>
      <c r="R34" s="40"/>
      <c r="S34" s="52"/>
      <c r="T34" s="26"/>
    </row>
    <row r="35" spans="1:22" ht="15.75" thickBot="1">
      <c r="A35" s="5"/>
      <c r="B35" s="2"/>
      <c r="C35" s="321" t="s">
        <v>9</v>
      </c>
      <c r="D35" s="321"/>
      <c r="E35" s="322"/>
      <c r="F35" s="80">
        <f>SUM(F14:F34)</f>
        <v>30</v>
      </c>
      <c r="G35" s="46"/>
      <c r="H35" s="313"/>
      <c r="I35" s="313"/>
      <c r="J35" s="313"/>
      <c r="K35" s="313"/>
      <c r="L35" s="313" t="s">
        <v>15</v>
      </c>
      <c r="M35" s="313"/>
      <c r="N35" s="313"/>
      <c r="O35" s="314"/>
      <c r="P35" s="47">
        <f>P14+P20+P26+P31</f>
        <v>52</v>
      </c>
      <c r="Q35" s="47">
        <f>Q14+Q21+Q26+Q31</f>
        <v>116</v>
      </c>
      <c r="R35" s="47">
        <f>R14+R20+R26+R27+R28+R31+R32+R33+R34</f>
        <v>0</v>
      </c>
      <c r="S35" s="250">
        <f>S14+S17+S20+S26+S31</f>
        <v>9</v>
      </c>
    </row>
    <row r="36" spans="1:22" ht="60">
      <c r="A36" s="252" t="s">
        <v>133</v>
      </c>
      <c r="B36" s="89"/>
      <c r="C36" s="248"/>
      <c r="D36" s="62"/>
      <c r="H36" s="4"/>
      <c r="J36" s="4"/>
      <c r="K36" s="4"/>
      <c r="L36" s="5"/>
      <c r="M36" s="4"/>
      <c r="N36" s="4"/>
      <c r="O36" s="4"/>
      <c r="P36" s="4"/>
      <c r="Q36" s="4"/>
      <c r="S36" s="5"/>
      <c r="T36" s="44"/>
      <c r="U36" s="4"/>
      <c r="V36" s="4"/>
    </row>
    <row r="37" spans="1:22">
      <c r="A37" s="238" t="s">
        <v>51</v>
      </c>
      <c r="B37" s="2"/>
      <c r="C37" s="4"/>
      <c r="D37" s="4"/>
      <c r="L37" s="4"/>
      <c r="M37" s="4"/>
      <c r="P37" s="4"/>
      <c r="T37" s="34"/>
      <c r="U37" s="4"/>
      <c r="V37" s="4"/>
    </row>
    <row r="38" spans="1:22">
      <c r="A38" s="239" t="s">
        <v>52</v>
      </c>
      <c r="B38" s="2"/>
      <c r="D38" s="4"/>
      <c r="P38" s="4"/>
      <c r="T38" s="34"/>
      <c r="U38" s="4"/>
    </row>
    <row r="39" spans="1:22">
      <c r="A39" s="4"/>
      <c r="B39" s="2"/>
      <c r="C39" s="4"/>
      <c r="D39" s="4"/>
      <c r="P39" s="4"/>
      <c r="T39" s="34"/>
      <c r="U39" s="4"/>
    </row>
    <row r="40" spans="1:22">
      <c r="A40" s="251" t="s">
        <v>161</v>
      </c>
      <c r="B40" s="89"/>
      <c r="C40" s="4"/>
      <c r="D40" s="4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5"/>
      <c r="U40" s="4"/>
    </row>
    <row r="41" spans="1:22">
      <c r="A41" s="6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>
      <c r="C45" s="4"/>
      <c r="D45" s="4"/>
    </row>
    <row r="46" spans="1:22">
      <c r="C46" s="4"/>
      <c r="D46" s="4"/>
    </row>
    <row r="47" spans="1:22">
      <c r="C47" s="4"/>
      <c r="D47" s="4"/>
    </row>
    <row r="51" spans="13:15">
      <c r="O51" s="4"/>
    </row>
    <row r="52" spans="13:15">
      <c r="O52" s="4"/>
    </row>
    <row r="53" spans="13:15">
      <c r="M53" s="4"/>
    </row>
  </sheetData>
  <mergeCells count="36">
    <mergeCell ref="A27:B27"/>
    <mergeCell ref="A28:B28"/>
    <mergeCell ref="A33:B33"/>
    <mergeCell ref="M7:N7"/>
    <mergeCell ref="M8:O8"/>
    <mergeCell ref="A9:A12"/>
    <mergeCell ref="B9:B12"/>
    <mergeCell ref="A13:B13"/>
    <mergeCell ref="C13:S13"/>
    <mergeCell ref="Q11:Q12"/>
    <mergeCell ref="R11:R12"/>
    <mergeCell ref="S11:S12"/>
    <mergeCell ref="C6:H6"/>
    <mergeCell ref="F1:P1"/>
    <mergeCell ref="H9:O10"/>
    <mergeCell ref="P9:S10"/>
    <mergeCell ref="C8:G8"/>
    <mergeCell ref="C9:C12"/>
    <mergeCell ref="D9:D12"/>
    <mergeCell ref="C4:G4"/>
    <mergeCell ref="C5:G5"/>
    <mergeCell ref="C7:G7"/>
    <mergeCell ref="E9:E12"/>
    <mergeCell ref="F9:F12"/>
    <mergeCell ref="G9:G12"/>
    <mergeCell ref="H11:K11"/>
    <mergeCell ref="L11:O11"/>
    <mergeCell ref="P11:P12"/>
    <mergeCell ref="C35:E35"/>
    <mergeCell ref="H35:K35"/>
    <mergeCell ref="L35:O35"/>
    <mergeCell ref="C14:C15"/>
    <mergeCell ref="C17:C18"/>
    <mergeCell ref="D17:D18"/>
    <mergeCell ref="C21:C23"/>
    <mergeCell ref="D21:D2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9:H34 H14:H17 J23:J25 N23:N25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1" t="s">
        <v>33</v>
      </c>
    </row>
    <row r="4" spans="2:2">
      <c r="B4" t="s">
        <v>20</v>
      </c>
    </row>
    <row r="5" spans="2:2">
      <c r="B5" t="s">
        <v>31</v>
      </c>
    </row>
    <row r="6" spans="2:2">
      <c r="B6" t="s">
        <v>32</v>
      </c>
    </row>
    <row r="7" spans="2:2">
      <c r="B7" t="s">
        <v>21</v>
      </c>
    </row>
    <row r="8" spans="2:2">
      <c r="B8" t="s">
        <v>23</v>
      </c>
    </row>
    <row r="9" spans="2:2">
      <c r="B9" t="s">
        <v>24</v>
      </c>
    </row>
    <row r="10" spans="2:2">
      <c r="B10" t="s">
        <v>25</v>
      </c>
    </row>
    <row r="11" spans="2:2">
      <c r="B11" t="s">
        <v>26</v>
      </c>
    </row>
    <row r="12" spans="2:2">
      <c r="B12" t="s">
        <v>27</v>
      </c>
    </row>
    <row r="13" spans="2:2">
      <c r="B13" t="s">
        <v>28</v>
      </c>
    </row>
    <row r="14" spans="2:2">
      <c r="B14" t="s">
        <v>34</v>
      </c>
    </row>
    <row r="18" spans="2:2">
      <c r="B18" t="s">
        <v>22</v>
      </c>
    </row>
    <row r="19" spans="2:2">
      <c r="B19" t="s">
        <v>29</v>
      </c>
    </row>
    <row r="20" spans="2:2">
      <c r="B20" t="s">
        <v>30</v>
      </c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2022-11-14T09:16:07Z</dcterms:modified>
</cp:coreProperties>
</file>