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P:\ESPE\Cellule_Pilotage\APOGEE\Apogée 22-23\MCCC VOTEES POUR AFFICHAGE SITE INSPE\SD\M1-M2 SD UGA\"/>
    </mc:Choice>
  </mc:AlternateContent>
  <bookViews>
    <workbookView xWindow="0" yWindow="465" windowWidth="24240" windowHeight="13140" activeTab="3"/>
  </bookViews>
  <sheets>
    <sheet name="MCC Sem.7 sess.1 et 2 et Nbre H" sheetId="7" r:id="rId1"/>
    <sheet name="MCC Sem.8 sess.1 et 2 et Nbre H" sheetId="10" r:id="rId2"/>
    <sheet name="MCC Sem.9 sess.1 et 2 et Nbre H" sheetId="11" r:id="rId3"/>
    <sheet name="MCC Sem.10 sess.1 et Nbre H" sheetId="9" r:id="rId4"/>
    <sheet name="Feuil2" sheetId="2" r:id="rId5"/>
  </sheets>
  <definedNames>
    <definedName name="Nature_des_épreuves_CC">Feuil2!$B$4:$B$20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AMBDA_WF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Q35" i="9" l="1"/>
  <c r="R37" i="11" l="1"/>
  <c r="R35" i="9"/>
  <c r="F35" i="9"/>
  <c r="F37" i="11"/>
  <c r="F41" i="10"/>
  <c r="S41" i="10"/>
  <c r="Q41" i="10"/>
  <c r="P41" i="10"/>
  <c r="S37" i="11"/>
  <c r="S35" i="9"/>
  <c r="P35" i="9"/>
  <c r="Q37" i="11"/>
  <c r="P37" i="11"/>
  <c r="Q52" i="7"/>
  <c r="P52" i="7"/>
  <c r="S52" i="7"/>
  <c r="R52" i="7"/>
  <c r="F52" i="7"/>
</calcChain>
</file>

<file path=xl/comments1.xml><?xml version="1.0" encoding="utf-8"?>
<comments xmlns="http://schemas.openxmlformats.org/spreadsheetml/2006/main">
  <authors>
    <author>Murielle Merluzzi</author>
    <author>Murielle Rustat</author>
    <author>MURIELLE RUSTAT</author>
    <author>VIVIANE BOURDIC</author>
  </authors>
  <commentList>
    <comment ref="C4" authorId="0" shapeId="0">
      <text>
        <r>
          <rPr>
            <b/>
            <u/>
            <sz val="9"/>
            <color indexed="81"/>
            <rFont val="Tahoma"/>
            <family val="2"/>
          </rPr>
          <t>Exemple :</t>
        </r>
        <r>
          <rPr>
            <b/>
            <sz val="9"/>
            <color indexed="81"/>
            <rFont val="Tahoma"/>
            <family val="2"/>
          </rPr>
          <t xml:space="preserve">
L3 STS PHYSIQUE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5" authorId="1" shapeId="0">
      <text>
        <r>
          <rPr>
            <b/>
            <u/>
            <sz val="9"/>
            <color rgb="FF000000"/>
            <rFont val="Tahoma"/>
            <family val="2"/>
          </rPr>
          <t>Exemple</t>
        </r>
        <r>
          <rPr>
            <b/>
            <sz val="9"/>
            <color rgb="FF000000"/>
            <rFont val="Tahoma"/>
            <family val="2"/>
          </rPr>
          <t xml:space="preserve"> 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PARCOURS PHYSIQUE-CHIMIE</t>
        </r>
      </text>
    </comment>
    <comment ref="M7" authorId="0" shapeId="0">
      <text>
        <r>
          <rPr>
            <sz val="9"/>
            <color indexed="81"/>
            <rFont val="Tahoma"/>
            <family val="2"/>
          </rPr>
          <t xml:space="preserve">Cliquer pour choisir le Régime de Formation
</t>
        </r>
      </text>
    </comment>
    <comment ref="M8" authorId="0" shapeId="0">
      <text>
        <r>
          <rPr>
            <b/>
            <sz val="9"/>
            <color indexed="81"/>
            <rFont val="Tahoma"/>
            <family val="2"/>
          </rPr>
          <t>Cliquer pour choisir la modalité de formation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9" authorId="2" shapeId="0">
      <text>
        <r>
          <rPr>
            <b/>
            <sz val="9"/>
            <color indexed="81"/>
            <rFont val="Tahoma"/>
            <family val="2"/>
          </rPr>
          <t>MURIELLE RUSTAT:</t>
        </r>
        <r>
          <rPr>
            <sz val="9"/>
            <color indexed="81"/>
            <rFont val="Tahoma"/>
            <family val="2"/>
          </rPr>
          <t xml:space="preserve">
Si vous n'utilisez pas cette colonne, vous pouvez la supprimer.</t>
        </r>
      </text>
    </comment>
    <comment ref="D9" authorId="2" shapeId="0">
      <text>
        <r>
          <rPr>
            <sz val="9"/>
            <color indexed="81"/>
            <rFont val="Tahoma"/>
            <family val="2"/>
          </rPr>
          <t xml:space="preserve">Dans le cas d'un enseignement mutualisé, indiquer la formation avec laquelle est mutualisé le cours :
Année de formation /mention/intitulé parcours
</t>
        </r>
      </text>
    </comment>
    <comment ref="E9" authorId="1" shapeId="0">
      <text>
        <r>
          <rPr>
            <sz val="9"/>
            <color indexed="81"/>
            <rFont val="Tahoma"/>
            <family val="2"/>
          </rPr>
          <t xml:space="preserve">Préciser la nature de l'UE (et le cas échéant de l'EC ou de la matière) :
</t>
        </r>
        <r>
          <rPr>
            <b/>
            <sz val="9"/>
            <color indexed="81"/>
            <rFont val="Tahoma"/>
            <family val="2"/>
          </rPr>
          <t>- O :</t>
        </r>
        <r>
          <rPr>
            <sz val="9"/>
            <color indexed="81"/>
            <rFont val="Tahoma"/>
            <family val="2"/>
          </rPr>
          <t xml:space="preserve"> UE disciplinaire obligatoire
</t>
        </r>
        <r>
          <rPr>
            <b/>
            <sz val="9"/>
            <color indexed="81"/>
            <rFont val="Tahoma"/>
            <family val="2"/>
          </rPr>
          <t xml:space="preserve">- X : </t>
        </r>
        <r>
          <rPr>
            <sz val="9"/>
            <color indexed="81"/>
            <rFont val="Tahoma"/>
            <family val="2"/>
          </rPr>
          <t xml:space="preserve"> UE disciplinaire à choix sur liste
</t>
        </r>
        <r>
          <rPr>
            <b/>
            <sz val="9"/>
            <color indexed="81"/>
            <rFont val="Tahoma"/>
            <family val="2"/>
          </rPr>
          <t>- ETC :</t>
        </r>
        <r>
          <rPr>
            <sz val="9"/>
            <color indexed="81"/>
            <rFont val="Tahoma"/>
            <family val="2"/>
          </rPr>
          <t xml:space="preserve"> Enseignement Transversal à choix
</t>
        </r>
        <r>
          <rPr>
            <b/>
            <sz val="9"/>
            <color indexed="81"/>
            <rFont val="Tahoma"/>
            <family val="2"/>
          </rPr>
          <t>- F :</t>
        </r>
        <r>
          <rPr>
            <sz val="9"/>
            <color indexed="81"/>
            <rFont val="Tahoma"/>
            <family val="2"/>
          </rPr>
          <t xml:space="preserve"> UE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Tahoma"/>
            <family val="2"/>
          </rPr>
          <t xml:space="preserve">facultative (au-delà des 30 ECTS)
</t>
        </r>
        <r>
          <rPr>
            <b/>
            <sz val="9"/>
            <color indexed="81"/>
            <rFont val="Tahoma"/>
            <family val="2"/>
          </rPr>
          <t xml:space="preserve">- B : </t>
        </r>
        <r>
          <rPr>
            <sz val="9"/>
            <color indexed="81"/>
            <rFont val="Tahoma"/>
            <family val="2"/>
          </rPr>
          <t xml:space="preserve">Bonification (UE hors total des ECTS)
</t>
        </r>
      </text>
    </comment>
    <comment ref="F9" authorId="1" shapeId="0">
      <text>
        <r>
          <rPr>
            <b/>
            <sz val="9"/>
            <color indexed="81"/>
            <rFont val="Tahoma"/>
            <family val="2"/>
          </rPr>
          <t>Pour UE et EC : préciser le nombre d'ECTS</t>
        </r>
        <r>
          <rPr>
            <sz val="9"/>
            <color indexed="81"/>
            <rFont val="Tahoma"/>
            <family val="2"/>
          </rPr>
          <t xml:space="preserve">
Pour la somme automatique des ECTS (cellule D44), si vous utilisez les EC (que vous mettez donc des ECTS au niveau des EC), mettre un * après le chiffre pour ne pas doubler le total ECTS si vous avez déjà mis les ECTS au niveau de l'UE.</t>
        </r>
      </text>
    </comment>
    <comment ref="H12" authorId="1" shapeId="0">
      <text>
        <r>
          <rPr>
            <b/>
            <sz val="9"/>
            <color indexed="81"/>
            <rFont val="Tahoma"/>
            <family val="2"/>
          </rPr>
          <t>Indiquer la nature de l'épreuve soit à l'aide du menu déroulant (dans la liste de ce menu déroulant, des champs vides ont été prévus) en cliquant sur la cellule soit en remplissant directement la cellule.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12" authorId="2" shapeId="0">
      <text>
        <r>
          <rPr>
            <sz val="9"/>
            <color indexed="81"/>
            <rFont val="Tahoma"/>
            <family val="2"/>
          </rPr>
          <t xml:space="preserve">Indiquer le coefficient global du CC ou le poids en % de l'élément constitutif ou de la matière.
</t>
        </r>
      </text>
    </comment>
    <comment ref="J12" authorId="1" shapeId="0">
      <text>
        <r>
          <rPr>
            <b/>
            <sz val="9"/>
            <color indexed="81"/>
            <rFont val="Tahoma"/>
            <family val="2"/>
          </rPr>
          <t>Préciser la nature de l'épreuve :</t>
        </r>
        <r>
          <rPr>
            <sz val="9"/>
            <color indexed="81"/>
            <rFont val="Tahoma"/>
            <family val="2"/>
          </rPr>
          <t xml:space="preserve">
Ecrit : </t>
        </r>
        <r>
          <rPr>
            <b/>
            <sz val="9"/>
            <color indexed="81"/>
            <rFont val="Tahoma"/>
            <family val="2"/>
          </rPr>
          <t>E</t>
        </r>
        <r>
          <rPr>
            <sz val="9"/>
            <color indexed="81"/>
            <rFont val="Tahoma"/>
            <family val="2"/>
          </rPr>
          <t xml:space="preserve">
Oral : </t>
        </r>
        <r>
          <rPr>
            <b/>
            <sz val="9"/>
            <color indexed="81"/>
            <rFont val="Tahoma"/>
            <family val="2"/>
          </rPr>
          <t xml:space="preserve">O
</t>
        </r>
        <r>
          <rPr>
            <sz val="9"/>
            <color indexed="81"/>
            <rFont val="Tahoma"/>
            <family val="2"/>
          </rPr>
          <t>Ecrit et/ou Oral :</t>
        </r>
        <r>
          <rPr>
            <b/>
            <sz val="9"/>
            <color indexed="81"/>
            <rFont val="Tahoma"/>
            <family val="2"/>
          </rPr>
          <t xml:space="preserve"> E/O</t>
        </r>
        <r>
          <rPr>
            <sz val="9"/>
            <color indexed="81"/>
            <rFont val="Tahoma"/>
            <family val="2"/>
          </rPr>
          <t xml:space="preserve">
Autre </t>
        </r>
        <r>
          <rPr>
            <i/>
            <sz val="9"/>
            <color indexed="81"/>
            <rFont val="Tahoma"/>
            <family val="2"/>
          </rPr>
          <t>(à préciser)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L12" authorId="1" shapeId="0">
      <text>
        <r>
          <rPr>
            <sz val="9"/>
            <color indexed="81"/>
            <rFont val="Tahoma"/>
            <family val="2"/>
          </rPr>
          <t xml:space="preserve">Préciser s'il y a report ou non de la note de Contrôle Continu de session 1 : en mettant </t>
        </r>
        <r>
          <rPr>
            <b/>
            <sz val="9"/>
            <color indexed="81"/>
            <rFont val="Tahoma"/>
            <family val="2"/>
          </rPr>
          <t>oui ou non</t>
        </r>
      </text>
    </comment>
    <comment ref="M12" authorId="1" shapeId="0">
      <text>
        <r>
          <rPr>
            <sz val="9"/>
            <color indexed="81"/>
            <rFont val="Tahoma"/>
            <family val="2"/>
          </rPr>
          <t xml:space="preserve">Si report de note de session 1, indiquer le coefficient ou le poids en %.
</t>
        </r>
      </text>
    </comment>
    <comment ref="N12" authorId="1" shapeId="0">
      <text>
        <r>
          <rPr>
            <b/>
            <sz val="9"/>
            <color indexed="81"/>
            <rFont val="Tahoma"/>
            <family val="2"/>
          </rPr>
          <t xml:space="preserve">Préciser la nature de l'épreuve : </t>
        </r>
        <r>
          <rPr>
            <sz val="9"/>
            <color indexed="81"/>
            <rFont val="Tahoma"/>
            <family val="2"/>
          </rPr>
          <t xml:space="preserve">
Ecrit : </t>
        </r>
        <r>
          <rPr>
            <b/>
            <sz val="9"/>
            <color indexed="81"/>
            <rFont val="Tahoma"/>
            <family val="2"/>
          </rPr>
          <t>E</t>
        </r>
        <r>
          <rPr>
            <sz val="9"/>
            <color indexed="81"/>
            <rFont val="Tahoma"/>
            <family val="2"/>
          </rPr>
          <t xml:space="preserve">
Oral : </t>
        </r>
        <r>
          <rPr>
            <b/>
            <sz val="9"/>
            <color indexed="81"/>
            <rFont val="Tahoma"/>
            <family val="2"/>
          </rPr>
          <t xml:space="preserve">O
</t>
        </r>
        <r>
          <rPr>
            <sz val="9"/>
            <color indexed="81"/>
            <rFont val="Tahoma"/>
            <family val="2"/>
          </rPr>
          <t>Ecrit et/ou Oral :</t>
        </r>
        <r>
          <rPr>
            <b/>
            <sz val="9"/>
            <color indexed="81"/>
            <rFont val="Tahoma"/>
            <family val="2"/>
          </rPr>
          <t xml:space="preserve"> E/O</t>
        </r>
        <r>
          <rPr>
            <sz val="9"/>
            <color indexed="81"/>
            <rFont val="Tahoma"/>
            <family val="2"/>
          </rPr>
          <t xml:space="preserve">
Autre </t>
        </r>
        <r>
          <rPr>
            <i/>
            <sz val="9"/>
            <color indexed="81"/>
            <rFont val="Tahoma"/>
            <family val="2"/>
          </rPr>
          <t>(à préciser)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P52" authorId="3" shapeId="0">
      <text>
        <r>
          <rPr>
            <sz val="9"/>
            <color indexed="81"/>
            <rFont val="Tahoma"/>
            <family val="2"/>
          </rPr>
          <t>Le total Nbre d'heures par colonne est automatisé : si vous ne souhaitez pas qu'un nbre soit comptabilisé dans le total (ex. UE à choix) vous devez mettre une * à côté du nombre.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Murielle Merluzzi</author>
    <author>Murielle Rustat</author>
    <author>MURIELLE RUSTAT</author>
  </authors>
  <commentList>
    <comment ref="C4" authorId="0" shapeId="0">
      <text>
        <r>
          <rPr>
            <b/>
            <u/>
            <sz val="9"/>
            <color indexed="81"/>
            <rFont val="Tahoma"/>
            <family val="2"/>
          </rPr>
          <t>Exemple :</t>
        </r>
        <r>
          <rPr>
            <b/>
            <sz val="9"/>
            <color indexed="81"/>
            <rFont val="Tahoma"/>
            <family val="2"/>
          </rPr>
          <t xml:space="preserve">
L3 STS PHYSIQUE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5" authorId="1" shapeId="0">
      <text>
        <r>
          <rPr>
            <b/>
            <u/>
            <sz val="9"/>
            <color rgb="FF000000"/>
            <rFont val="Tahoma"/>
            <family val="2"/>
          </rPr>
          <t>Exemple</t>
        </r>
        <r>
          <rPr>
            <b/>
            <sz val="9"/>
            <color rgb="FF000000"/>
            <rFont val="Tahoma"/>
            <family val="2"/>
          </rPr>
          <t xml:space="preserve"> 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PARCOURS PHYSIQUE-CHIMIE</t>
        </r>
      </text>
    </comment>
    <comment ref="M7" authorId="0" shapeId="0">
      <text>
        <r>
          <rPr>
            <sz val="9"/>
            <color indexed="81"/>
            <rFont val="Tahoma"/>
            <family val="2"/>
          </rPr>
          <t xml:space="preserve">Cliquer pour choisir le Régime de Formation
</t>
        </r>
      </text>
    </comment>
    <comment ref="M8" authorId="0" shapeId="0">
      <text>
        <r>
          <rPr>
            <b/>
            <sz val="9"/>
            <color indexed="81"/>
            <rFont val="Tahoma"/>
            <family val="2"/>
          </rPr>
          <t>Cliquer pour choisir la modalité de formation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9" authorId="2" shapeId="0">
      <text>
        <r>
          <rPr>
            <b/>
            <sz val="9"/>
            <color indexed="81"/>
            <rFont val="Tahoma"/>
            <family val="2"/>
          </rPr>
          <t>MURIELLE RUSTAT:</t>
        </r>
        <r>
          <rPr>
            <sz val="9"/>
            <color indexed="81"/>
            <rFont val="Tahoma"/>
            <family val="2"/>
          </rPr>
          <t xml:space="preserve">
Si vous n'utilisez pas cette colonne, vous pouvez la supprimer.</t>
        </r>
      </text>
    </comment>
    <comment ref="D9" authorId="2" shapeId="0">
      <text>
        <r>
          <rPr>
            <sz val="9"/>
            <color indexed="81"/>
            <rFont val="Tahoma"/>
            <family val="2"/>
          </rPr>
          <t xml:space="preserve">Dans le cas d'un enseignement mutualisé, indiquer la formation avec laquelle est mutualisé le cours :
Année de formation /mention/intitulé parcours
</t>
        </r>
      </text>
    </comment>
    <comment ref="E9" authorId="1" shapeId="0">
      <text>
        <r>
          <rPr>
            <sz val="9"/>
            <color indexed="81"/>
            <rFont val="Tahoma"/>
            <family val="2"/>
          </rPr>
          <t xml:space="preserve">Préciser la nature de l'UE (et le cas échéant de l'EC ou de la matière) :
</t>
        </r>
        <r>
          <rPr>
            <b/>
            <sz val="9"/>
            <color indexed="81"/>
            <rFont val="Tahoma"/>
            <family val="2"/>
          </rPr>
          <t>- O :</t>
        </r>
        <r>
          <rPr>
            <sz val="9"/>
            <color indexed="81"/>
            <rFont val="Tahoma"/>
            <family val="2"/>
          </rPr>
          <t xml:space="preserve"> UE disciplinaire obligatoire
</t>
        </r>
        <r>
          <rPr>
            <b/>
            <sz val="9"/>
            <color indexed="81"/>
            <rFont val="Tahoma"/>
            <family val="2"/>
          </rPr>
          <t xml:space="preserve">- X : </t>
        </r>
        <r>
          <rPr>
            <sz val="9"/>
            <color indexed="81"/>
            <rFont val="Tahoma"/>
            <family val="2"/>
          </rPr>
          <t xml:space="preserve"> UE disciplinaire à choix sur liste
</t>
        </r>
        <r>
          <rPr>
            <b/>
            <sz val="9"/>
            <color indexed="81"/>
            <rFont val="Tahoma"/>
            <family val="2"/>
          </rPr>
          <t>- ETC :</t>
        </r>
        <r>
          <rPr>
            <sz val="9"/>
            <color indexed="81"/>
            <rFont val="Tahoma"/>
            <family val="2"/>
          </rPr>
          <t xml:space="preserve"> Enseignement Transversal à choix
</t>
        </r>
        <r>
          <rPr>
            <b/>
            <sz val="9"/>
            <color indexed="81"/>
            <rFont val="Tahoma"/>
            <family val="2"/>
          </rPr>
          <t>- F :</t>
        </r>
        <r>
          <rPr>
            <sz val="9"/>
            <color indexed="81"/>
            <rFont val="Tahoma"/>
            <family val="2"/>
          </rPr>
          <t xml:space="preserve"> UE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Tahoma"/>
            <family val="2"/>
          </rPr>
          <t xml:space="preserve">facultative (au-delà des 30 ECTS)
</t>
        </r>
        <r>
          <rPr>
            <b/>
            <sz val="9"/>
            <color indexed="81"/>
            <rFont val="Tahoma"/>
            <family val="2"/>
          </rPr>
          <t xml:space="preserve">- B : </t>
        </r>
        <r>
          <rPr>
            <sz val="9"/>
            <color indexed="81"/>
            <rFont val="Tahoma"/>
            <family val="2"/>
          </rPr>
          <t xml:space="preserve">Bonification (UE hors total des ECTS)
</t>
        </r>
      </text>
    </comment>
    <comment ref="F9" authorId="1" shapeId="0">
      <text>
        <r>
          <rPr>
            <b/>
            <sz val="9"/>
            <color indexed="81"/>
            <rFont val="Tahoma"/>
            <family val="2"/>
          </rPr>
          <t>Pour UE et EC : préciser le nombre d'ECTS</t>
        </r>
        <r>
          <rPr>
            <sz val="9"/>
            <color indexed="81"/>
            <rFont val="Tahoma"/>
            <family val="2"/>
          </rPr>
          <t xml:space="preserve">
Pour la somme automatique des ECTS (cellule D44), si vous utilisez les EC (que vous mettez donc des ECTS au niveau des EC), mettre un * après le chiffre pour ne pas doubler le total ECTS si vous avez déjà mis les ECTS au niveau de l'UE.</t>
        </r>
      </text>
    </comment>
    <comment ref="P11" authorId="2" shapeId="0">
      <text>
        <r>
          <rPr>
            <sz val="9"/>
            <color indexed="81"/>
            <rFont val="Tahoma"/>
            <family val="2"/>
          </rPr>
          <t xml:space="preserve">Le total Nbre d'heures est automatisé : pour ne pas doubler le volume horaire total, si le nbre d'heures est déjà mis au niveau de l'UE, merci de mettre un * après le nombre d'heures des matières (si vous précisez le nbre d'heures au niveau des matières).
</t>
        </r>
      </text>
    </comment>
    <comment ref="Q11" authorId="2" shapeId="0">
      <text>
        <r>
          <rPr>
            <sz val="9"/>
            <color indexed="81"/>
            <rFont val="Tahoma"/>
            <family val="2"/>
          </rPr>
          <t xml:space="preserve">Le total Nbre d'heures est automatisé : pour ne pas doubler le volume horaire total, si le nbre d'heures est déjà mis au niveau de l'UE, merci de mettre un * après le nombre d'heures des matières (si vous précisez le nbre d'heures au niveau des matières).
</t>
        </r>
      </text>
    </comment>
    <comment ref="R11" authorId="2" shapeId="0">
      <text>
        <r>
          <rPr>
            <sz val="9"/>
            <color indexed="81"/>
            <rFont val="Tahoma"/>
            <family val="2"/>
          </rPr>
          <t>Le total Nbre d'heures est automatisé : pour ne pas doubler le volume horaire total, si le nbre d'heures est déjà mis au niveau de l'UE, merci de mettre un * après le nombre d'heures des matières (si vous précisez le nbre d'heures au niveau des matières).</t>
        </r>
      </text>
    </comment>
    <comment ref="S11" authorId="2" shapeId="0">
      <text>
        <r>
          <rPr>
            <sz val="9"/>
            <color indexed="81"/>
            <rFont val="Tahoma"/>
            <family val="2"/>
          </rPr>
          <t xml:space="preserve">Le total Nbre d'heures est automatisé : pour ne pas doubler le volume horaire total, si le nbre d'heures est déjà mis au niveau de l'UE, merci de mettre un * après le nombre d'heures des matières (si vous précisez le nbre d'heures au niveau des matières).
</t>
        </r>
      </text>
    </comment>
    <comment ref="H12" authorId="1" shapeId="0">
      <text>
        <r>
          <rPr>
            <b/>
            <sz val="9"/>
            <color indexed="81"/>
            <rFont val="Tahoma"/>
            <family val="2"/>
          </rPr>
          <t>Indiquer la nature de l'épreuve soit à l'aide du menu déroulant (dans la liste de ce menu déroulant, des champs vides ont été prévus) en cliquant sur la cellule soit en remplissant directement la cellule.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2" authorId="1" shapeId="0">
      <text>
        <r>
          <rPr>
            <b/>
            <sz val="9"/>
            <color indexed="81"/>
            <rFont val="Tahoma"/>
            <family val="2"/>
          </rPr>
          <t>Préciser la nature de l'épreuve :</t>
        </r>
        <r>
          <rPr>
            <sz val="9"/>
            <color indexed="81"/>
            <rFont val="Tahoma"/>
            <family val="2"/>
          </rPr>
          <t xml:space="preserve">
Ecrit : </t>
        </r>
        <r>
          <rPr>
            <b/>
            <sz val="9"/>
            <color indexed="81"/>
            <rFont val="Tahoma"/>
            <family val="2"/>
          </rPr>
          <t>E</t>
        </r>
        <r>
          <rPr>
            <sz val="9"/>
            <color indexed="81"/>
            <rFont val="Tahoma"/>
            <family val="2"/>
          </rPr>
          <t xml:space="preserve">
Oral : </t>
        </r>
        <r>
          <rPr>
            <b/>
            <sz val="9"/>
            <color indexed="81"/>
            <rFont val="Tahoma"/>
            <family val="2"/>
          </rPr>
          <t xml:space="preserve">O
</t>
        </r>
        <r>
          <rPr>
            <sz val="9"/>
            <color indexed="81"/>
            <rFont val="Tahoma"/>
            <family val="2"/>
          </rPr>
          <t>Ecrit et/ou Oral :</t>
        </r>
        <r>
          <rPr>
            <b/>
            <sz val="9"/>
            <color indexed="81"/>
            <rFont val="Tahoma"/>
            <family val="2"/>
          </rPr>
          <t xml:space="preserve"> E/O</t>
        </r>
        <r>
          <rPr>
            <sz val="9"/>
            <color indexed="81"/>
            <rFont val="Tahoma"/>
            <family val="2"/>
          </rPr>
          <t xml:space="preserve">
Autre </t>
        </r>
        <r>
          <rPr>
            <i/>
            <sz val="9"/>
            <color indexed="81"/>
            <rFont val="Tahoma"/>
            <family val="2"/>
          </rPr>
          <t>(à préciser)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L12" authorId="1" shapeId="0">
      <text>
        <r>
          <rPr>
            <sz val="9"/>
            <color indexed="81"/>
            <rFont val="Tahoma"/>
            <family val="2"/>
          </rPr>
          <t xml:space="preserve">Préciser s'il y a report ou non de la note de Contrôle Continu de session 1 : en mettant </t>
        </r>
        <r>
          <rPr>
            <b/>
            <sz val="9"/>
            <color indexed="81"/>
            <rFont val="Tahoma"/>
            <family val="2"/>
          </rPr>
          <t>oui ou non</t>
        </r>
      </text>
    </comment>
    <comment ref="M12" authorId="1" shapeId="0">
      <text>
        <r>
          <rPr>
            <sz val="9"/>
            <color indexed="81"/>
            <rFont val="Tahoma"/>
            <family val="2"/>
          </rPr>
          <t xml:space="preserve">Si report de note de session 1, indiquer le coefficient ou le poids en %.
</t>
        </r>
      </text>
    </comment>
    <comment ref="N12" authorId="1" shapeId="0">
      <text>
        <r>
          <rPr>
            <b/>
            <sz val="9"/>
            <color indexed="81"/>
            <rFont val="Tahoma"/>
            <family val="2"/>
          </rPr>
          <t xml:space="preserve">Préciser la nature de l'épreuve : </t>
        </r>
        <r>
          <rPr>
            <sz val="9"/>
            <color indexed="81"/>
            <rFont val="Tahoma"/>
            <family val="2"/>
          </rPr>
          <t xml:space="preserve">
Ecrit : </t>
        </r>
        <r>
          <rPr>
            <b/>
            <sz val="9"/>
            <color indexed="81"/>
            <rFont val="Tahoma"/>
            <family val="2"/>
          </rPr>
          <t>E</t>
        </r>
        <r>
          <rPr>
            <sz val="9"/>
            <color indexed="81"/>
            <rFont val="Tahoma"/>
            <family val="2"/>
          </rPr>
          <t xml:space="preserve">
Oral : </t>
        </r>
        <r>
          <rPr>
            <b/>
            <sz val="9"/>
            <color indexed="81"/>
            <rFont val="Tahoma"/>
            <family val="2"/>
          </rPr>
          <t xml:space="preserve">O
</t>
        </r>
        <r>
          <rPr>
            <sz val="9"/>
            <color indexed="81"/>
            <rFont val="Tahoma"/>
            <family val="2"/>
          </rPr>
          <t>Ecrit et/ou Oral :</t>
        </r>
        <r>
          <rPr>
            <b/>
            <sz val="9"/>
            <color indexed="81"/>
            <rFont val="Tahoma"/>
            <family val="2"/>
          </rPr>
          <t xml:space="preserve"> E/O</t>
        </r>
        <r>
          <rPr>
            <sz val="9"/>
            <color indexed="81"/>
            <rFont val="Tahoma"/>
            <family val="2"/>
          </rPr>
          <t xml:space="preserve">
Autre </t>
        </r>
        <r>
          <rPr>
            <i/>
            <sz val="9"/>
            <color indexed="81"/>
            <rFont val="Tahoma"/>
            <family val="2"/>
          </rPr>
          <t>(à préciser)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Murielle Merluzzi</author>
    <author>Murielle Rustat</author>
    <author>MURIELLE RUSTAT</author>
  </authors>
  <commentList>
    <comment ref="C4" authorId="0" shapeId="0">
      <text>
        <r>
          <rPr>
            <b/>
            <u/>
            <sz val="9"/>
            <color indexed="81"/>
            <rFont val="Tahoma"/>
            <family val="2"/>
          </rPr>
          <t>Exemple :</t>
        </r>
        <r>
          <rPr>
            <b/>
            <sz val="9"/>
            <color indexed="81"/>
            <rFont val="Tahoma"/>
            <family val="2"/>
          </rPr>
          <t xml:space="preserve">
L3 STS PHYSIQUE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5" authorId="1" shapeId="0">
      <text>
        <r>
          <rPr>
            <b/>
            <u/>
            <sz val="9"/>
            <color rgb="FF000000"/>
            <rFont val="Tahoma"/>
            <family val="2"/>
          </rPr>
          <t>Exemple</t>
        </r>
        <r>
          <rPr>
            <b/>
            <sz val="9"/>
            <color rgb="FF000000"/>
            <rFont val="Tahoma"/>
            <family val="2"/>
          </rPr>
          <t xml:space="preserve"> 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PARCOURS PHYSIQUE-CHIMIE</t>
        </r>
      </text>
    </comment>
    <comment ref="M7" authorId="0" shapeId="0">
      <text>
        <r>
          <rPr>
            <sz val="9"/>
            <color indexed="81"/>
            <rFont val="Tahoma"/>
            <family val="2"/>
          </rPr>
          <t xml:space="preserve">Cliquer pour choisir le Régime de Formation
</t>
        </r>
      </text>
    </comment>
    <comment ref="M8" authorId="0" shapeId="0">
      <text>
        <r>
          <rPr>
            <b/>
            <sz val="9"/>
            <color indexed="81"/>
            <rFont val="Tahoma"/>
            <family val="2"/>
          </rPr>
          <t>Cliquer pour choisir la modalité de formation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9" authorId="2" shapeId="0">
      <text>
        <r>
          <rPr>
            <b/>
            <sz val="9"/>
            <color indexed="81"/>
            <rFont val="Tahoma"/>
            <family val="2"/>
          </rPr>
          <t>MURIELLE RUSTAT:</t>
        </r>
        <r>
          <rPr>
            <sz val="9"/>
            <color indexed="81"/>
            <rFont val="Tahoma"/>
            <family val="2"/>
          </rPr>
          <t xml:space="preserve">
Si vous n'utilisez pas cette colonne, vous pouvez la supprimer.</t>
        </r>
      </text>
    </comment>
    <comment ref="D9" authorId="2" shapeId="0">
      <text>
        <r>
          <rPr>
            <sz val="9"/>
            <color indexed="81"/>
            <rFont val="Tahoma"/>
            <family val="2"/>
          </rPr>
          <t xml:space="preserve">Dans le cas d'un enseignement mutualisé, indiquer la formation avec laquelle est mutualisé le cours :
Année de formation /mention/intitulé parcours
</t>
        </r>
      </text>
    </comment>
    <comment ref="E9" authorId="1" shapeId="0">
      <text>
        <r>
          <rPr>
            <sz val="9"/>
            <color indexed="81"/>
            <rFont val="Tahoma"/>
            <family val="2"/>
          </rPr>
          <t xml:space="preserve">Préciser la nature de l'UE (et le cas échéant de l'EC ou de la matière) :
</t>
        </r>
        <r>
          <rPr>
            <b/>
            <sz val="9"/>
            <color indexed="81"/>
            <rFont val="Tahoma"/>
            <family val="2"/>
          </rPr>
          <t>- O :</t>
        </r>
        <r>
          <rPr>
            <sz val="9"/>
            <color indexed="81"/>
            <rFont val="Tahoma"/>
            <family val="2"/>
          </rPr>
          <t xml:space="preserve"> UE disciplinaire obligatoire
</t>
        </r>
        <r>
          <rPr>
            <b/>
            <sz val="9"/>
            <color indexed="81"/>
            <rFont val="Tahoma"/>
            <family val="2"/>
          </rPr>
          <t xml:space="preserve">- X : </t>
        </r>
        <r>
          <rPr>
            <sz val="9"/>
            <color indexed="81"/>
            <rFont val="Tahoma"/>
            <family val="2"/>
          </rPr>
          <t xml:space="preserve"> UE disciplinaire à choix sur liste
</t>
        </r>
        <r>
          <rPr>
            <b/>
            <sz val="9"/>
            <color indexed="81"/>
            <rFont val="Tahoma"/>
            <family val="2"/>
          </rPr>
          <t>- ETC :</t>
        </r>
        <r>
          <rPr>
            <sz val="9"/>
            <color indexed="81"/>
            <rFont val="Tahoma"/>
            <family val="2"/>
          </rPr>
          <t xml:space="preserve"> Enseignement Transversal à choix
</t>
        </r>
        <r>
          <rPr>
            <b/>
            <sz val="9"/>
            <color indexed="81"/>
            <rFont val="Tahoma"/>
            <family val="2"/>
          </rPr>
          <t>- F :</t>
        </r>
        <r>
          <rPr>
            <sz val="9"/>
            <color indexed="81"/>
            <rFont val="Tahoma"/>
            <family val="2"/>
          </rPr>
          <t xml:space="preserve"> UE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Tahoma"/>
            <family val="2"/>
          </rPr>
          <t xml:space="preserve">facultative (au-delà des 30 ECTS)
</t>
        </r>
        <r>
          <rPr>
            <b/>
            <sz val="9"/>
            <color indexed="81"/>
            <rFont val="Tahoma"/>
            <family val="2"/>
          </rPr>
          <t xml:space="preserve">- B : </t>
        </r>
        <r>
          <rPr>
            <sz val="9"/>
            <color indexed="81"/>
            <rFont val="Tahoma"/>
            <family val="2"/>
          </rPr>
          <t xml:space="preserve">Bonification (UE hors total des ECTS)
</t>
        </r>
      </text>
    </comment>
    <comment ref="F9" authorId="1" shapeId="0">
      <text>
        <r>
          <rPr>
            <b/>
            <sz val="9"/>
            <color indexed="81"/>
            <rFont val="Tahoma"/>
            <family val="2"/>
          </rPr>
          <t>Pour UE et EC : préciser le nombre d'ECTS</t>
        </r>
        <r>
          <rPr>
            <sz val="9"/>
            <color indexed="81"/>
            <rFont val="Tahoma"/>
            <family val="2"/>
          </rPr>
          <t xml:space="preserve">
Pour la somme automatique des ECTS (cellule D44), si vous utilisez les EC (que vous mettez donc des ECTS au niveau des EC), mettre un * après le chiffre pour ne pas doubler le total ECTS si vous avez déjà mis les ECTS au niveau de l'UE.</t>
        </r>
      </text>
    </comment>
    <comment ref="P11" authorId="2" shapeId="0">
      <text>
        <r>
          <rPr>
            <sz val="9"/>
            <color indexed="81"/>
            <rFont val="Tahoma"/>
            <family val="2"/>
          </rPr>
          <t xml:space="preserve">Le total Nbre d'heures est automatisé : pour ne pas doubler le volume horaire total, si le nbre d'heures est déjà mis au niveau de l'UE, merci de mettre un * après le nombre d'heures des matières (si vous précisez le nbre d'heures au niveau des matières).
</t>
        </r>
      </text>
    </comment>
    <comment ref="Q11" authorId="2" shapeId="0">
      <text>
        <r>
          <rPr>
            <sz val="9"/>
            <color indexed="81"/>
            <rFont val="Tahoma"/>
            <family val="2"/>
          </rPr>
          <t xml:space="preserve">Le total Nbre d'heures est automatisé : pour ne pas doubler le volume horaire total, si le nbre d'heures est déjà mis au niveau de l'UE, merci de mettre un * après le nombre d'heures des matières (si vous précisez le nbre d'heures au niveau des matières).
</t>
        </r>
      </text>
    </comment>
    <comment ref="R11" authorId="2" shapeId="0">
      <text>
        <r>
          <rPr>
            <sz val="9"/>
            <color indexed="81"/>
            <rFont val="Tahoma"/>
            <family val="2"/>
          </rPr>
          <t>Le total Nbre d'heures est automatisé : pour ne pas doubler le volume horaire total, si le nbre d'heures est déjà mis au niveau de l'UE, merci de mettre un * après le nombre d'heures des matières (si vous précisez le nbre d'heures au niveau des matières).</t>
        </r>
      </text>
    </comment>
    <comment ref="S11" authorId="2" shapeId="0">
      <text>
        <r>
          <rPr>
            <sz val="9"/>
            <color indexed="81"/>
            <rFont val="Tahoma"/>
            <family val="2"/>
          </rPr>
          <t xml:space="preserve">Le total Nbre d'heures est automatisé : pour ne pas doubler le volume horaire total, si le nbre d'heures est déjà mis au niveau de l'UE, merci de mettre un * après le nombre d'heures des matières (si vous précisez le nbre d'heures au niveau des matières).
</t>
        </r>
      </text>
    </comment>
    <comment ref="H12" authorId="1" shapeId="0">
      <text>
        <r>
          <rPr>
            <b/>
            <sz val="9"/>
            <color indexed="81"/>
            <rFont val="Tahoma"/>
            <family val="2"/>
          </rPr>
          <t>Indiquer la nature de l'épreuve soit à l'aide du menu déroulant (dans la liste de ce menu déroulant, des champs vides ont été prévus) en cliquant sur la cellule soit en remplissant directement la cellule.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2" authorId="1" shapeId="0">
      <text>
        <r>
          <rPr>
            <b/>
            <sz val="9"/>
            <color indexed="81"/>
            <rFont val="Tahoma"/>
            <family val="2"/>
          </rPr>
          <t>Préciser la nature de l'épreuve :</t>
        </r>
        <r>
          <rPr>
            <sz val="9"/>
            <color indexed="81"/>
            <rFont val="Tahoma"/>
            <family val="2"/>
          </rPr>
          <t xml:space="preserve">
Ecrit : </t>
        </r>
        <r>
          <rPr>
            <b/>
            <sz val="9"/>
            <color indexed="81"/>
            <rFont val="Tahoma"/>
            <family val="2"/>
          </rPr>
          <t>E</t>
        </r>
        <r>
          <rPr>
            <sz val="9"/>
            <color indexed="81"/>
            <rFont val="Tahoma"/>
            <family val="2"/>
          </rPr>
          <t xml:space="preserve">
Oral : </t>
        </r>
        <r>
          <rPr>
            <b/>
            <sz val="9"/>
            <color indexed="81"/>
            <rFont val="Tahoma"/>
            <family val="2"/>
          </rPr>
          <t xml:space="preserve">O
</t>
        </r>
        <r>
          <rPr>
            <sz val="9"/>
            <color indexed="81"/>
            <rFont val="Tahoma"/>
            <family val="2"/>
          </rPr>
          <t>Ecrit et/ou Oral :</t>
        </r>
        <r>
          <rPr>
            <b/>
            <sz val="9"/>
            <color indexed="81"/>
            <rFont val="Tahoma"/>
            <family val="2"/>
          </rPr>
          <t xml:space="preserve"> E/O</t>
        </r>
        <r>
          <rPr>
            <sz val="9"/>
            <color indexed="81"/>
            <rFont val="Tahoma"/>
            <family val="2"/>
          </rPr>
          <t xml:space="preserve">
Autre </t>
        </r>
        <r>
          <rPr>
            <i/>
            <sz val="9"/>
            <color indexed="81"/>
            <rFont val="Tahoma"/>
            <family val="2"/>
          </rPr>
          <t>(à préciser)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L12" authorId="1" shapeId="0">
      <text>
        <r>
          <rPr>
            <sz val="9"/>
            <color indexed="81"/>
            <rFont val="Tahoma"/>
            <family val="2"/>
          </rPr>
          <t xml:space="preserve">Préciser s'il y a report ou non de la note de Contrôle Continu de session 1 : en mettant </t>
        </r>
        <r>
          <rPr>
            <b/>
            <sz val="9"/>
            <color indexed="81"/>
            <rFont val="Tahoma"/>
            <family val="2"/>
          </rPr>
          <t>oui ou non</t>
        </r>
      </text>
    </comment>
    <comment ref="M12" authorId="1" shapeId="0">
      <text>
        <r>
          <rPr>
            <sz val="9"/>
            <color indexed="81"/>
            <rFont val="Tahoma"/>
            <family val="2"/>
          </rPr>
          <t xml:space="preserve">Si report de note de session 1, indiquer le coefficient ou le poids en %.
</t>
        </r>
      </text>
    </comment>
    <comment ref="N12" authorId="1" shapeId="0">
      <text>
        <r>
          <rPr>
            <b/>
            <sz val="9"/>
            <color indexed="81"/>
            <rFont val="Tahoma"/>
            <family val="2"/>
          </rPr>
          <t xml:space="preserve">Préciser la nature de l'épreuve : </t>
        </r>
        <r>
          <rPr>
            <sz val="9"/>
            <color indexed="81"/>
            <rFont val="Tahoma"/>
            <family val="2"/>
          </rPr>
          <t xml:space="preserve">
Ecrit : </t>
        </r>
        <r>
          <rPr>
            <b/>
            <sz val="9"/>
            <color indexed="81"/>
            <rFont val="Tahoma"/>
            <family val="2"/>
          </rPr>
          <t>E</t>
        </r>
        <r>
          <rPr>
            <sz val="9"/>
            <color indexed="81"/>
            <rFont val="Tahoma"/>
            <family val="2"/>
          </rPr>
          <t xml:space="preserve">
Oral : </t>
        </r>
        <r>
          <rPr>
            <b/>
            <sz val="9"/>
            <color indexed="81"/>
            <rFont val="Tahoma"/>
            <family val="2"/>
          </rPr>
          <t xml:space="preserve">O
</t>
        </r>
        <r>
          <rPr>
            <sz val="9"/>
            <color indexed="81"/>
            <rFont val="Tahoma"/>
            <family val="2"/>
          </rPr>
          <t>Ecrit et/ou Oral :</t>
        </r>
        <r>
          <rPr>
            <b/>
            <sz val="9"/>
            <color indexed="81"/>
            <rFont val="Tahoma"/>
            <family val="2"/>
          </rPr>
          <t xml:space="preserve"> E/O</t>
        </r>
        <r>
          <rPr>
            <sz val="9"/>
            <color indexed="81"/>
            <rFont val="Tahoma"/>
            <family val="2"/>
          </rPr>
          <t xml:space="preserve">
Autre </t>
        </r>
        <r>
          <rPr>
            <i/>
            <sz val="9"/>
            <color indexed="81"/>
            <rFont val="Tahoma"/>
            <family val="2"/>
          </rPr>
          <t>(à préciser)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Murielle Merluzzi</author>
    <author>Murielle Rustat</author>
    <author>MURIELLE RUSTAT</author>
  </authors>
  <commentList>
    <comment ref="C4" authorId="0" shapeId="0">
      <text>
        <r>
          <rPr>
            <b/>
            <u/>
            <sz val="9"/>
            <color indexed="81"/>
            <rFont val="Tahoma"/>
            <family val="2"/>
          </rPr>
          <t>Exemple :</t>
        </r>
        <r>
          <rPr>
            <b/>
            <sz val="9"/>
            <color indexed="81"/>
            <rFont val="Tahoma"/>
            <family val="2"/>
          </rPr>
          <t xml:space="preserve">
L3 STS PHYSIQUE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5" authorId="1" shapeId="0">
      <text>
        <r>
          <rPr>
            <b/>
            <u/>
            <sz val="9"/>
            <color rgb="FF000000"/>
            <rFont val="Tahoma"/>
            <family val="2"/>
          </rPr>
          <t>Exemple</t>
        </r>
        <r>
          <rPr>
            <b/>
            <sz val="9"/>
            <color rgb="FF000000"/>
            <rFont val="Tahoma"/>
            <family val="2"/>
          </rPr>
          <t xml:space="preserve"> 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PARCOURS PHYSIQUE-CHIMIE</t>
        </r>
      </text>
    </comment>
    <comment ref="M7" authorId="0" shapeId="0">
      <text>
        <r>
          <rPr>
            <sz val="9"/>
            <color indexed="81"/>
            <rFont val="Tahoma"/>
            <family val="2"/>
          </rPr>
          <t xml:space="preserve">Cliquer pour choisir le Régime de Formation
</t>
        </r>
      </text>
    </comment>
    <comment ref="M8" authorId="0" shapeId="0">
      <text>
        <r>
          <rPr>
            <b/>
            <sz val="9"/>
            <color indexed="81"/>
            <rFont val="Tahoma"/>
            <family val="2"/>
          </rPr>
          <t>Cliquer pour choisir la modalité de formation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9" authorId="2" shapeId="0">
      <text>
        <r>
          <rPr>
            <b/>
            <sz val="9"/>
            <color indexed="81"/>
            <rFont val="Tahoma"/>
            <family val="2"/>
          </rPr>
          <t>MURIELLE RUSTAT:</t>
        </r>
        <r>
          <rPr>
            <sz val="9"/>
            <color indexed="81"/>
            <rFont val="Tahoma"/>
            <family val="2"/>
          </rPr>
          <t xml:space="preserve">
Si vous n'utilisez pas cette colonne, vous pouvez la supprimer.</t>
        </r>
      </text>
    </comment>
    <comment ref="D9" authorId="2" shapeId="0">
      <text>
        <r>
          <rPr>
            <sz val="9"/>
            <color indexed="81"/>
            <rFont val="Tahoma"/>
            <family val="2"/>
          </rPr>
          <t xml:space="preserve">Dans le cas d'un enseignement mutualisé, indiquer la formation avec laquelle est mutualisé le cours :
Année de formation /mention/intitulé parcours
</t>
        </r>
      </text>
    </comment>
    <comment ref="E9" authorId="1" shapeId="0">
      <text>
        <r>
          <rPr>
            <sz val="9"/>
            <color indexed="81"/>
            <rFont val="Tahoma"/>
            <family val="2"/>
          </rPr>
          <t xml:space="preserve">Préciser la nature de l'UE (et le cas échéant de l'EC ou de la matière) :
</t>
        </r>
        <r>
          <rPr>
            <b/>
            <sz val="9"/>
            <color indexed="81"/>
            <rFont val="Tahoma"/>
            <family val="2"/>
          </rPr>
          <t>- O :</t>
        </r>
        <r>
          <rPr>
            <sz val="9"/>
            <color indexed="81"/>
            <rFont val="Tahoma"/>
            <family val="2"/>
          </rPr>
          <t xml:space="preserve"> UE disciplinaire obligatoire
</t>
        </r>
        <r>
          <rPr>
            <b/>
            <sz val="9"/>
            <color indexed="81"/>
            <rFont val="Tahoma"/>
            <family val="2"/>
          </rPr>
          <t xml:space="preserve">- X : </t>
        </r>
        <r>
          <rPr>
            <sz val="9"/>
            <color indexed="81"/>
            <rFont val="Tahoma"/>
            <family val="2"/>
          </rPr>
          <t xml:space="preserve"> UE disciplinaire à choix sur liste
</t>
        </r>
        <r>
          <rPr>
            <b/>
            <sz val="9"/>
            <color indexed="81"/>
            <rFont val="Tahoma"/>
            <family val="2"/>
          </rPr>
          <t>- ETC :</t>
        </r>
        <r>
          <rPr>
            <sz val="9"/>
            <color indexed="81"/>
            <rFont val="Tahoma"/>
            <family val="2"/>
          </rPr>
          <t xml:space="preserve"> Enseignement Transversal à choix
</t>
        </r>
        <r>
          <rPr>
            <b/>
            <sz val="9"/>
            <color indexed="81"/>
            <rFont val="Tahoma"/>
            <family val="2"/>
          </rPr>
          <t>- F :</t>
        </r>
        <r>
          <rPr>
            <sz val="9"/>
            <color indexed="81"/>
            <rFont val="Tahoma"/>
            <family val="2"/>
          </rPr>
          <t xml:space="preserve"> UE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Tahoma"/>
            <family val="2"/>
          </rPr>
          <t xml:space="preserve">facultative (au-delà des 30 ECTS)
</t>
        </r>
        <r>
          <rPr>
            <b/>
            <sz val="9"/>
            <color indexed="81"/>
            <rFont val="Tahoma"/>
            <family val="2"/>
          </rPr>
          <t xml:space="preserve">- B : </t>
        </r>
        <r>
          <rPr>
            <sz val="9"/>
            <color indexed="81"/>
            <rFont val="Tahoma"/>
            <family val="2"/>
          </rPr>
          <t xml:space="preserve">Bonification (UE hors total des ECTS)
</t>
        </r>
      </text>
    </comment>
    <comment ref="F9" authorId="1" shapeId="0">
      <text>
        <r>
          <rPr>
            <b/>
            <sz val="9"/>
            <color indexed="81"/>
            <rFont val="Tahoma"/>
            <family val="2"/>
          </rPr>
          <t>Pour UE et EC : préciser le nombre d'ECTS</t>
        </r>
        <r>
          <rPr>
            <sz val="9"/>
            <color indexed="81"/>
            <rFont val="Tahoma"/>
            <family val="2"/>
          </rPr>
          <t xml:space="preserve">
Pour la somme automatique des ECTS (cellule D44), si vous utilisez les EC (que vous mettez donc des ECTS au niveau des EC), mettre un * après le chiffre pour ne pas doubler le total ECTS si vous avez déjà mis les ECTS au niveau de l'UE.</t>
        </r>
      </text>
    </comment>
    <comment ref="P11" authorId="2" shapeId="0">
      <text>
        <r>
          <rPr>
            <sz val="9"/>
            <color indexed="81"/>
            <rFont val="Tahoma"/>
            <family val="2"/>
          </rPr>
          <t xml:space="preserve">Le total Nbre d'heures est automatisé : pour ne pas doubler le volume horaire total, si le nbre d'heures est déjà mis au niveau de l'UE, merci de mettre un * après le nombre d'heures des matières (si vous précisez le nbre d'heures au niveau des matières).
</t>
        </r>
      </text>
    </comment>
    <comment ref="Q11" authorId="2" shapeId="0">
      <text>
        <r>
          <rPr>
            <sz val="9"/>
            <color indexed="81"/>
            <rFont val="Tahoma"/>
            <family val="2"/>
          </rPr>
          <t xml:space="preserve">Le total Nbre d'heures est automatisé : pour ne pas doubler le volume horaire total, si le nbre d'heures est déjà mis au niveau de l'UE, merci de mettre un * après le nombre d'heures des matières (si vous précisez le nbre d'heures au niveau des matières).
</t>
        </r>
      </text>
    </comment>
    <comment ref="R11" authorId="2" shapeId="0">
      <text>
        <r>
          <rPr>
            <sz val="9"/>
            <color indexed="81"/>
            <rFont val="Tahoma"/>
            <family val="2"/>
          </rPr>
          <t>Le total Nbre d'heures est automatisé : pour ne pas doubler le volume horaire total, si le nbre d'heures est déjà mis au niveau de l'UE, merci de mettre un * après le nombre d'heures des matières (si vous précisez le nbre d'heures au niveau des matières).</t>
        </r>
      </text>
    </comment>
    <comment ref="S11" authorId="2" shapeId="0">
      <text>
        <r>
          <rPr>
            <sz val="9"/>
            <color indexed="81"/>
            <rFont val="Tahoma"/>
            <family val="2"/>
          </rPr>
          <t xml:space="preserve">Le total Nbre d'heures est automatisé : pour ne pas doubler le volume horaire total, si le nbre d'heures est déjà mis au niveau de l'UE, merci de mettre un * après le nombre d'heures des matières (si vous précisez le nbre d'heures au niveau des matières).
</t>
        </r>
      </text>
    </comment>
    <comment ref="H12" authorId="1" shapeId="0">
      <text>
        <r>
          <rPr>
            <b/>
            <sz val="9"/>
            <color indexed="81"/>
            <rFont val="Tahoma"/>
            <family val="2"/>
          </rPr>
          <t>Indiquer la nature de l'épreuve soit à l'aide du menu déroulant (dans la liste de ce menu déroulant, des champs vides ont été prévus) en cliquant sur la cellule soit en remplissant directement la cellule.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2" authorId="1" shapeId="0">
      <text>
        <r>
          <rPr>
            <b/>
            <sz val="9"/>
            <color indexed="81"/>
            <rFont val="Tahoma"/>
            <family val="2"/>
          </rPr>
          <t>Préciser la nature de l'épreuve :</t>
        </r>
        <r>
          <rPr>
            <sz val="9"/>
            <color indexed="81"/>
            <rFont val="Tahoma"/>
            <family val="2"/>
          </rPr>
          <t xml:space="preserve">
Ecrit : </t>
        </r>
        <r>
          <rPr>
            <b/>
            <sz val="9"/>
            <color indexed="81"/>
            <rFont val="Tahoma"/>
            <family val="2"/>
          </rPr>
          <t>E</t>
        </r>
        <r>
          <rPr>
            <sz val="9"/>
            <color indexed="81"/>
            <rFont val="Tahoma"/>
            <family val="2"/>
          </rPr>
          <t xml:space="preserve">
Oral : </t>
        </r>
        <r>
          <rPr>
            <b/>
            <sz val="9"/>
            <color indexed="81"/>
            <rFont val="Tahoma"/>
            <family val="2"/>
          </rPr>
          <t xml:space="preserve">O
</t>
        </r>
        <r>
          <rPr>
            <sz val="9"/>
            <color indexed="81"/>
            <rFont val="Tahoma"/>
            <family val="2"/>
          </rPr>
          <t>Ecrit et/ou Oral :</t>
        </r>
        <r>
          <rPr>
            <b/>
            <sz val="9"/>
            <color indexed="81"/>
            <rFont val="Tahoma"/>
            <family val="2"/>
          </rPr>
          <t xml:space="preserve"> E/O</t>
        </r>
        <r>
          <rPr>
            <sz val="9"/>
            <color indexed="81"/>
            <rFont val="Tahoma"/>
            <family val="2"/>
          </rPr>
          <t xml:space="preserve">
Autre </t>
        </r>
        <r>
          <rPr>
            <i/>
            <sz val="9"/>
            <color indexed="81"/>
            <rFont val="Tahoma"/>
            <family val="2"/>
          </rPr>
          <t>(à préciser)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L12" authorId="1" shapeId="0">
      <text>
        <r>
          <rPr>
            <sz val="9"/>
            <color indexed="81"/>
            <rFont val="Tahoma"/>
            <family val="2"/>
          </rPr>
          <t xml:space="preserve">Préciser s'il y a report ou non de la note de Contrôle Continu de session 1 : en mettant </t>
        </r>
        <r>
          <rPr>
            <b/>
            <sz val="9"/>
            <color indexed="81"/>
            <rFont val="Tahoma"/>
            <family val="2"/>
          </rPr>
          <t>oui ou non</t>
        </r>
      </text>
    </comment>
    <comment ref="M12" authorId="1" shapeId="0">
      <text>
        <r>
          <rPr>
            <sz val="9"/>
            <color indexed="81"/>
            <rFont val="Tahoma"/>
            <family val="2"/>
          </rPr>
          <t xml:space="preserve">Si report de note de session 1, indiquer le coefficient ou le poids en %.
</t>
        </r>
      </text>
    </comment>
    <comment ref="N12" authorId="1" shapeId="0">
      <text>
        <r>
          <rPr>
            <b/>
            <sz val="9"/>
            <color indexed="81"/>
            <rFont val="Tahoma"/>
            <family val="2"/>
          </rPr>
          <t xml:space="preserve">Préciser la nature de l'épreuve : </t>
        </r>
        <r>
          <rPr>
            <sz val="9"/>
            <color indexed="81"/>
            <rFont val="Tahoma"/>
            <family val="2"/>
          </rPr>
          <t xml:space="preserve">
Ecrit : </t>
        </r>
        <r>
          <rPr>
            <b/>
            <sz val="9"/>
            <color indexed="81"/>
            <rFont val="Tahoma"/>
            <family val="2"/>
          </rPr>
          <t>E</t>
        </r>
        <r>
          <rPr>
            <sz val="9"/>
            <color indexed="81"/>
            <rFont val="Tahoma"/>
            <family val="2"/>
          </rPr>
          <t xml:space="preserve">
Oral : </t>
        </r>
        <r>
          <rPr>
            <b/>
            <sz val="9"/>
            <color indexed="81"/>
            <rFont val="Tahoma"/>
            <family val="2"/>
          </rPr>
          <t xml:space="preserve">O
</t>
        </r>
        <r>
          <rPr>
            <sz val="9"/>
            <color indexed="81"/>
            <rFont val="Tahoma"/>
            <family val="2"/>
          </rPr>
          <t>Ecrit et/ou Oral :</t>
        </r>
        <r>
          <rPr>
            <b/>
            <sz val="9"/>
            <color indexed="81"/>
            <rFont val="Tahoma"/>
            <family val="2"/>
          </rPr>
          <t xml:space="preserve"> E/O</t>
        </r>
        <r>
          <rPr>
            <sz val="9"/>
            <color indexed="81"/>
            <rFont val="Tahoma"/>
            <family val="2"/>
          </rPr>
          <t xml:space="preserve">
Autre </t>
        </r>
        <r>
          <rPr>
            <i/>
            <sz val="9"/>
            <color indexed="81"/>
            <rFont val="Tahoma"/>
            <family val="2"/>
          </rPr>
          <t>(à préciser)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<sst xmlns="http://schemas.openxmlformats.org/spreadsheetml/2006/main" count="447" uniqueCount="190">
  <si>
    <t>1ère session</t>
  </si>
  <si>
    <t>Examen 
terminal</t>
  </si>
  <si>
    <t>Nature de
l'UE</t>
  </si>
  <si>
    <t>ECTS</t>
  </si>
  <si>
    <r>
      <t xml:space="preserve">Intitulé de l'UE
</t>
    </r>
    <r>
      <rPr>
        <b/>
        <sz val="9"/>
        <color theme="1"/>
        <rFont val="Calibri"/>
        <family val="2"/>
        <scheme val="minor"/>
      </rPr>
      <t>(le cas échéant, les intitulés des EC et des matières sous les UE)</t>
    </r>
  </si>
  <si>
    <t>N° de version dans l'accréditation :</t>
  </si>
  <si>
    <r>
      <t xml:space="preserve">Coefficient
</t>
    </r>
    <r>
      <rPr>
        <sz val="11"/>
        <color theme="1"/>
        <rFont val="Calibri"/>
        <family val="2"/>
        <scheme val="minor"/>
      </rPr>
      <t>(1) + (2)</t>
    </r>
  </si>
  <si>
    <t>NOMBRE D'HEURES</t>
  </si>
  <si>
    <t>Contrôle 
Continu: report</t>
  </si>
  <si>
    <t>Total ECTS / Semestre</t>
  </si>
  <si>
    <t>CM</t>
  </si>
  <si>
    <t>TD</t>
  </si>
  <si>
    <t>CM/TD</t>
  </si>
  <si>
    <t>TP</t>
  </si>
  <si>
    <t>Session de rattrapage</t>
  </si>
  <si>
    <t>Total Nbre d'heures</t>
  </si>
  <si>
    <t>Coef. (1)
 ou %</t>
  </si>
  <si>
    <t>Coef. (2)
ou %</t>
  </si>
  <si>
    <t>Coef. (2) 
ou %</t>
  </si>
  <si>
    <t>Coef.(1)
 ou %</t>
  </si>
  <si>
    <t>Ecrit ou Oral</t>
  </si>
  <si>
    <t>Ecrit</t>
  </si>
  <si>
    <t>Oral</t>
  </si>
  <si>
    <t>Ecrit mémoire</t>
  </si>
  <si>
    <t>Ecrit rapport</t>
  </si>
  <si>
    <t>Rapport Stage</t>
  </si>
  <si>
    <t>Ecrit TP</t>
  </si>
  <si>
    <t>E Dev maison</t>
  </si>
  <si>
    <t>E Dev surveillé</t>
  </si>
  <si>
    <t>O Soutenance</t>
  </si>
  <si>
    <t>O Exposé</t>
  </si>
  <si>
    <t>Ecrit et/ou Oral</t>
  </si>
  <si>
    <t>E/O</t>
  </si>
  <si>
    <t>Nature des
épreuves CC</t>
  </si>
  <si>
    <t>Assiduité</t>
  </si>
  <si>
    <t>Contrôle 
Continu (CC)</t>
  </si>
  <si>
    <t>Examen 
Terminal (ET)</t>
  </si>
  <si>
    <r>
      <t>Cours mutualisés
(le cas échéant)</t>
    </r>
    <r>
      <rPr>
        <b/>
        <sz val="11"/>
        <color theme="7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 xml:space="preserve">
</t>
    </r>
  </si>
  <si>
    <t>CONTRÔLE DES CONNAISSANCES ET COMPETENCES</t>
  </si>
  <si>
    <t>MODALITES DE CONTROLE DES CONNAISSANCES ET DES COMPETENCES</t>
  </si>
  <si>
    <t>Composante : INSPE</t>
  </si>
  <si>
    <t>O</t>
  </si>
  <si>
    <t>M</t>
  </si>
  <si>
    <t>Resp. Parcours</t>
  </si>
  <si>
    <t>Culture commune</t>
  </si>
  <si>
    <t>Mémoire</t>
  </si>
  <si>
    <t>Stage</t>
  </si>
  <si>
    <t>Année de la Formation/Domaine/Mention : M1 MEEF Second degré</t>
  </si>
  <si>
    <t>Année de la Formation/Domaine/Mention : M2 MEEF Second degré</t>
  </si>
  <si>
    <r>
      <t xml:space="preserve">UE1 : Culture numérique et apprentissages    NUM801 - </t>
    </r>
    <r>
      <rPr>
        <b/>
        <sz val="11"/>
        <color rgb="FFFF0000"/>
        <rFont val="Calibri"/>
        <family val="2"/>
        <scheme val="minor"/>
      </rPr>
      <t>M</t>
    </r>
  </si>
  <si>
    <t xml:space="preserve">Commentaires : </t>
  </si>
  <si>
    <t>les UEs coloriées en bleu sont les UEs de culture commune</t>
  </si>
  <si>
    <t>M : UE mutualisée</t>
  </si>
  <si>
    <t>Responsable de la Formation : Hervé GAUSSIER</t>
  </si>
  <si>
    <t>Parcours-type : ANGLAIS</t>
  </si>
  <si>
    <r>
      <t xml:space="preserve">UE2 : UE  Recherche « Didactique disciplinaire » et mémoire   RECH-MEM801 - </t>
    </r>
    <r>
      <rPr>
        <b/>
        <sz val="11"/>
        <color rgb="FFFF0000"/>
        <rFont val="Calibri"/>
        <family val="2"/>
        <scheme val="minor"/>
      </rPr>
      <t>M</t>
    </r>
  </si>
  <si>
    <r>
      <t xml:space="preserve">UE3 : Stage d’observation et de pratique accompagnée   STAG801 - </t>
    </r>
    <r>
      <rPr>
        <b/>
        <sz val="11"/>
        <color rgb="FFFF0000"/>
        <rFont val="Calibri"/>
        <family val="2"/>
        <scheme val="minor"/>
      </rPr>
      <t>M</t>
    </r>
    <r>
      <rPr>
        <b/>
        <sz val="11"/>
        <color rgb="FF000000"/>
        <rFont val="Calibri"/>
        <family val="2"/>
        <scheme val="minor"/>
      </rPr>
      <t xml:space="preserve">                      (UE non compensable)</t>
    </r>
  </si>
  <si>
    <t xml:space="preserve">UE4 : épistémologie  DIDA701 </t>
  </si>
  <si>
    <t>UE5 : Introduction à la recherche disciplinaire</t>
  </si>
  <si>
    <t>RECH702 - Analyse de discours Approches critiques de la littérature</t>
  </si>
  <si>
    <t>RECH 703 - M : Lecture de l'image | Historiographie et histoire des idées</t>
  </si>
  <si>
    <t>RECH 704 - M : Didactique  des langues | Linguistique générale</t>
  </si>
  <si>
    <t>UE6 : Approche disciplinaire et environnement didactique spécifique au parcours</t>
  </si>
  <si>
    <t>PEDA 701 - Cycles, activités langagières, compétences, stratégies d'apprentissage, initiation à la construction de séquences</t>
  </si>
  <si>
    <r>
      <t xml:space="preserve">UE3 : La recherche comme éclairage sur la posture professionnelle    RECH701 - </t>
    </r>
    <r>
      <rPr>
        <b/>
        <sz val="11"/>
        <color rgb="FFFF0000"/>
        <rFont val="Calibri"/>
        <family val="2"/>
        <scheme val="minor"/>
      </rPr>
      <t>M</t>
    </r>
  </si>
  <si>
    <t>UE7 : Maîtrise de la culture</t>
  </si>
  <si>
    <t>MC 701 Approche par les lettres et les arts</t>
  </si>
  <si>
    <t>MC 702 Approche par l'histoire et le patrimoine</t>
  </si>
  <si>
    <t>MC 703 Approche par l'analyse linguistique</t>
  </si>
  <si>
    <t>UE8 : Approfondissement disciplinaire</t>
  </si>
  <si>
    <t>UE4: Maîtrise de la culture</t>
  </si>
  <si>
    <r>
      <rPr>
        <b/>
        <sz val="10"/>
        <rFont val="Calibri"/>
        <family val="2"/>
        <scheme val="minor"/>
      </rPr>
      <t>MC 801</t>
    </r>
    <r>
      <rPr>
        <sz val="11"/>
        <color theme="1"/>
        <rFont val="Calibri"/>
        <family val="2"/>
        <scheme val="minor"/>
      </rPr>
      <t xml:space="preserve"> Approche par les lettres et les arts</t>
    </r>
  </si>
  <si>
    <r>
      <rPr>
        <b/>
        <sz val="10"/>
        <rFont val="Calibri"/>
        <family val="2"/>
        <scheme val="minor"/>
      </rPr>
      <t>MC 802</t>
    </r>
    <r>
      <rPr>
        <sz val="11"/>
        <color theme="1"/>
        <rFont val="Calibri"/>
        <family val="2"/>
        <scheme val="minor"/>
      </rPr>
      <t xml:space="preserve"> Approche par l'histoire et le patrimoine</t>
    </r>
  </si>
  <si>
    <r>
      <rPr>
        <b/>
        <sz val="10"/>
        <rFont val="Calibri"/>
        <family val="2"/>
        <scheme val="minor"/>
      </rPr>
      <t>MC 803</t>
    </r>
    <r>
      <rPr>
        <sz val="11"/>
        <color theme="1"/>
        <rFont val="Calibri"/>
        <family val="2"/>
        <scheme val="minor"/>
      </rPr>
      <t xml:space="preserve"> Approche par l'analyse linguistique</t>
    </r>
  </si>
  <si>
    <t>UE5 : Approfondissement disciplinaire</t>
  </si>
  <si>
    <r>
      <t xml:space="preserve">APPR. 800 </t>
    </r>
    <r>
      <rPr>
        <sz val="10"/>
        <color rgb="FFFF0000"/>
        <rFont val="Calibri (Corps)_x0000_"/>
      </rPr>
      <t xml:space="preserve">- M </t>
    </r>
    <r>
      <rPr>
        <sz val="10"/>
        <rFont val="Calibri (Corps)_x0000_"/>
      </rPr>
      <t>Traduction (thème et version)</t>
    </r>
  </si>
  <si>
    <r>
      <t xml:space="preserve">APPR. 801 </t>
    </r>
    <r>
      <rPr>
        <sz val="10"/>
        <rFont val="Calibri"/>
        <family val="2"/>
        <scheme val="minor"/>
      </rPr>
      <t xml:space="preserve"> Didactique</t>
    </r>
  </si>
  <si>
    <r>
      <rPr>
        <b/>
        <sz val="10"/>
        <rFont val="Calibri"/>
        <family val="2"/>
        <scheme val="minor"/>
      </rPr>
      <t>MC 804</t>
    </r>
    <r>
      <rPr>
        <sz val="11"/>
        <color theme="1"/>
        <rFont val="Calibri"/>
        <family val="2"/>
        <scheme val="minor"/>
      </rPr>
      <t xml:space="preserve"> Approche par la langue orale</t>
    </r>
  </si>
  <si>
    <t xml:space="preserve">UE3 : Conception et mise en œuvre de son enseignement </t>
  </si>
  <si>
    <t>DIDA 900 - Pratique de classe (1) Enseignement et apprentissage</t>
  </si>
  <si>
    <t>UE4: Approfondissement de la culture - visée professionnelle</t>
  </si>
  <si>
    <t>APPR 901. Approche par les lettres et les arts</t>
  </si>
  <si>
    <t>APPR. 902 Approche par l'histoire et le patrimoine</t>
  </si>
  <si>
    <t>UE5 : Approfondissement de la langue - visée professionnelle</t>
  </si>
  <si>
    <t>APPR. 903 Approche par l'analyse linguistique et la langue orale</t>
  </si>
  <si>
    <t>APPR. 904 Approche par la traduction</t>
  </si>
  <si>
    <t>UE4 : Analyse de situations d'enseignement-apprentissage</t>
  </si>
  <si>
    <t>DIDA 1000 - DIDACTIQUE (phase 1)</t>
  </si>
  <si>
    <t>DIDA 1001 - DIDACTIQUE (phase2)</t>
  </si>
  <si>
    <t>UE5 : Approfondissement de la culture - visée professionnelle</t>
  </si>
  <si>
    <t>APPR. 1001 - Renforcement culturel et méthodologie de l'oral</t>
  </si>
  <si>
    <t>APPR. 1002 - Renforcement culturel et méthodologie de l'écrit</t>
  </si>
  <si>
    <t>APPR. 1003 - Linguistique et traduction</t>
  </si>
  <si>
    <t xml:space="preserve">APPR 701 Traduction (Thème et version) </t>
  </si>
  <si>
    <r>
      <rPr>
        <sz val="11"/>
        <color rgb="FF000000"/>
        <rFont val="Calibri"/>
        <family val="2"/>
        <scheme val="minor"/>
      </rPr>
      <t xml:space="preserve">Resp. Parcours   </t>
    </r>
    <r>
      <rPr>
        <sz val="10"/>
        <color rgb="FF000000"/>
        <rFont val="Calibri"/>
        <family val="2"/>
        <scheme val="minor"/>
      </rPr>
      <t xml:space="preserve">     </t>
    </r>
    <r>
      <rPr>
        <b/>
        <sz val="10"/>
        <color rgb="FF000000"/>
        <rFont val="Calibri"/>
        <family val="2"/>
        <scheme val="minor"/>
      </rPr>
      <t xml:space="preserve">                                   </t>
    </r>
    <r>
      <rPr>
        <b/>
        <sz val="10"/>
        <color rgb="FFFF0000"/>
        <rFont val="Calibri"/>
        <family val="2"/>
        <scheme val="minor"/>
      </rPr>
      <t>2 matières au choix</t>
    </r>
  </si>
  <si>
    <t>Didactique de la langue et politique linguistique éducative</t>
  </si>
  <si>
    <t>écrit en litté OU/ET civi</t>
  </si>
  <si>
    <t xml:space="preserve">oral </t>
  </si>
  <si>
    <t>écrit à l'issue du stage 1 /  50%</t>
  </si>
  <si>
    <t>Oral : présentation du portfolio de stage : 50%</t>
  </si>
  <si>
    <t>oral</t>
  </si>
  <si>
    <t>2 écrits (DM)</t>
  </si>
  <si>
    <t>1 écrit (DM)</t>
  </si>
  <si>
    <t>2 écrits x 2h (traduction)</t>
  </si>
  <si>
    <t>écrit (DM) litté et/ou civi</t>
  </si>
  <si>
    <t>écrit (DM)</t>
  </si>
  <si>
    <t>2 écrits (traduction) 1 écrit (ling)</t>
  </si>
  <si>
    <t>écrit et/ou oral</t>
  </si>
  <si>
    <t>écrit</t>
  </si>
  <si>
    <r>
      <t xml:space="preserve">UE1 : Enjeux, valeurs, et connaissances du système éducatif français et de ses acteurs           EDUC701 - </t>
    </r>
    <r>
      <rPr>
        <b/>
        <sz val="10"/>
        <color rgb="FFFF0000"/>
        <rFont val="Calibri"/>
        <family val="2"/>
        <scheme val="minor"/>
      </rPr>
      <t>M</t>
    </r>
  </si>
  <si>
    <r>
      <t xml:space="preserve">UE2 : Processus d’apprentissage et accessibilité aux savoirs pour tous   EDUC702 - </t>
    </r>
    <r>
      <rPr>
        <b/>
        <sz val="10"/>
        <color rgb="FFFF0000"/>
        <rFont val="Calibri"/>
        <family val="2"/>
        <scheme val="minor"/>
      </rPr>
      <t>M</t>
    </r>
  </si>
  <si>
    <t>Dossier ou écrit</t>
  </si>
  <si>
    <t>RECHERCHE</t>
  </si>
  <si>
    <t>Ecrit ou Oral civi et/ou Litté  75%</t>
  </si>
  <si>
    <t>Dossier</t>
  </si>
  <si>
    <t>Dossier (écrit du mémoire)</t>
  </si>
  <si>
    <t>50% (1)</t>
  </si>
  <si>
    <t>Dossier et/ou écrit et/ou oral</t>
  </si>
  <si>
    <t>Report automatique à 10/20</t>
  </si>
  <si>
    <t>Report validation présence (ou visio) à 2 séminaires</t>
  </si>
  <si>
    <t>ET1 : dossier et/ou écrit et/ou oral</t>
  </si>
  <si>
    <t>ET2 : dossier et/ou écrit et/ou oral</t>
  </si>
  <si>
    <t>SEMINAIRES</t>
  </si>
  <si>
    <r>
      <t xml:space="preserve">UE1 : Efficacité de l’enseignement et accessibilité aux savoirs pour tous                    EDUC901 - </t>
    </r>
    <r>
      <rPr>
        <b/>
        <sz val="10"/>
        <color rgb="FFFF0000"/>
        <rFont val="Calibri"/>
        <family val="2"/>
        <scheme val="minor"/>
      </rPr>
      <t>M</t>
    </r>
  </si>
  <si>
    <r>
      <t xml:space="preserve">UE2 : Stage et mémoire (UE non compensable)   STAG-MEM901 - </t>
    </r>
    <r>
      <rPr>
        <b/>
        <sz val="10"/>
        <color rgb="FFFF0000"/>
        <rFont val="Calibri"/>
        <family val="2"/>
        <scheme val="minor"/>
      </rPr>
      <t>M</t>
    </r>
  </si>
  <si>
    <t>M                            Culture commune</t>
  </si>
  <si>
    <t xml:space="preserve">Report automatique à 10 </t>
  </si>
  <si>
    <t>Soutenance orale du mémoire</t>
  </si>
  <si>
    <t>Validation du stage (1)</t>
  </si>
  <si>
    <t>Report validation du stage</t>
  </si>
  <si>
    <r>
      <t xml:space="preserve">Commentaires :
</t>
    </r>
    <r>
      <rPr>
        <b/>
        <sz val="11"/>
        <color rgb="FFFF0000"/>
        <rFont val="Calibri (Corps)_x0000_"/>
      </rPr>
      <t>(1) En cas d'avis réservé à la validation du stage, les résultats à l'UE STAG-MEM901 sont mis en attente jusqu'à la fin du S4. Le stage est alors validé si l'UE STAG1001 est validée.</t>
    </r>
  </si>
  <si>
    <t xml:space="preserve">Ecrit </t>
  </si>
  <si>
    <t>Ecrit (DM)</t>
  </si>
  <si>
    <t>Commentaires :
(1) Validation par le responsable de l'UE (voir règlement des études)</t>
  </si>
  <si>
    <t>Commentaires :
(1) Sauf pour parcours EPS (CC1 : 70%, CC2 30%, voir MCCC du parcours EPS)
(2) UE STAG801 : note seuil de 10/20 à l'ET.</t>
  </si>
  <si>
    <r>
      <t xml:space="preserve">UE1 :  L’école en situation : éducation et relations   EDUC1001 - </t>
    </r>
    <r>
      <rPr>
        <b/>
        <sz val="10"/>
        <color rgb="FFFF0000"/>
        <rFont val="Calibri"/>
        <family val="2"/>
        <scheme val="minor"/>
      </rPr>
      <t>M</t>
    </r>
  </si>
  <si>
    <r>
      <t xml:space="preserve">UE2 : Stage en responsabilité (UE non compensable)    STAG1001 - </t>
    </r>
    <r>
      <rPr>
        <b/>
        <sz val="10"/>
        <color rgb="FFFF0000"/>
        <rFont val="Calibri"/>
        <family val="2"/>
        <scheme val="minor"/>
      </rPr>
      <t>M</t>
    </r>
  </si>
  <si>
    <t>Pratique de stage (1)</t>
  </si>
  <si>
    <t>Report de la décision de 1ère session</t>
  </si>
  <si>
    <r>
      <t xml:space="preserve">UE3 : Positionnement professionnel    POST1001 - </t>
    </r>
    <r>
      <rPr>
        <b/>
        <sz val="10"/>
        <color rgb="FFFF0000"/>
        <rFont val="Calibri"/>
        <family val="2"/>
        <scheme val="minor"/>
      </rPr>
      <t>M</t>
    </r>
  </si>
  <si>
    <t>Pratique de stage</t>
  </si>
  <si>
    <t xml:space="preserve">SEMESTRE 7 </t>
  </si>
  <si>
    <t xml:space="preserve">SEMESTRE 8 </t>
  </si>
  <si>
    <t xml:space="preserve">SEMESTRE 9 </t>
  </si>
  <si>
    <t>SEMESTRE 10</t>
  </si>
  <si>
    <t>En cas de situation contrainte par la situation sanitaire, les épreuves en présentiel seront transformées en épreuves à distance, selon les mêmes modalités.</t>
  </si>
  <si>
    <t>(1) En cas d'avis réservé à la validation du stage, les résultats à l'UE STAG-MEM901 sont mis en attente jusqu'à la fin du S4. Le stage est alors validé si l'UE STAG1001 est validée.</t>
  </si>
  <si>
    <t>Parcours pédagogique (le cas échéant) : André DODEMAN</t>
  </si>
  <si>
    <t>Responsable de l'Année : André DODEMAN</t>
  </si>
  <si>
    <t>Année universitaire : 2022 - 2023</t>
  </si>
  <si>
    <t xml:space="preserve">Code Diplôme : </t>
  </si>
  <si>
    <t xml:space="preserve">Date approbation Conseil composante : </t>
  </si>
  <si>
    <t>Code VDI :</t>
  </si>
  <si>
    <t xml:space="preserve">Date approbation CFVU ou CSPM : </t>
  </si>
  <si>
    <t xml:space="preserve">Code Etape : </t>
  </si>
  <si>
    <t>Code VET :</t>
  </si>
  <si>
    <t>Régime Formation</t>
  </si>
  <si>
    <t>Modalité Formation</t>
  </si>
  <si>
    <t>Intitulés Blocs de connaissances et de compétences (Fiche RNCP)</t>
  </si>
  <si>
    <r>
      <t>Intitulés spécifiques des Blocs de connaissances et de compétences (si différents fiche RNCP)</t>
    </r>
    <r>
      <rPr>
        <b/>
        <sz val="11"/>
        <color rgb="FF800080"/>
        <rFont val="Calibri"/>
        <family val="2"/>
      </rPr>
      <t xml:space="preserve">
</t>
    </r>
  </si>
  <si>
    <t>Commentaires :</t>
  </si>
  <si>
    <t>En cas de circonstances exceptionnelles affectant le déroulement normal des examens, des adaptations des modalités d'évaluation pourront être mises en place après vote par les instances concernées</t>
  </si>
  <si>
    <t>Ecrit et/ou oral</t>
  </si>
  <si>
    <t>UE3</t>
  </si>
  <si>
    <t>RNCP31852BC02 / RNCP31852BC03 / RNCP31852BC04 / RNCP31852BC05/ RNCP31852BC07</t>
  </si>
  <si>
    <t>UE4</t>
  </si>
  <si>
    <t>RNCP31852BC01 / RNCP31852BC02 / RNCP31852BC04 / RNCP31852BC06</t>
  </si>
  <si>
    <t>UE5</t>
  </si>
  <si>
    <t>UE6</t>
  </si>
  <si>
    <t>RNCP31852BC01 / RNCP31852BC02 / RNCP31852BC04 / RNCP31852BC05 / RNCP31852BC06</t>
  </si>
  <si>
    <t>UE7</t>
  </si>
  <si>
    <t>RNCP31852BC02 / RNCP31852BC04 / RNCP31852BC05</t>
  </si>
  <si>
    <t>UE8</t>
  </si>
  <si>
    <t>RNCP31852BC01 / RNCP31852BC02 / RNCP31852BC04 / RNCP31852BC05 / RNCP31852BC06/ RNCP31852BC07</t>
  </si>
  <si>
    <t xml:space="preserve">Compétences communes à tous les professeurs / Développer des savoirs hautement spécialisés et les intégrer /Développer des savoirs hautement spécialisés et les intégrer / Communication spécialisée pour le transfert de connaissances </t>
  </si>
  <si>
    <t xml:space="preserve">Compétences communes à tous les professeurs / Développer des savoirs hautement spécialisés et les intégrer / Communication spécialisée pour le transfert de connaissances </t>
  </si>
  <si>
    <t xml:space="preserve">Compétences communes à tous les professeurs et personnels d'éducation / Compétences communes à tous les professeurs / Développer des savoirs hautement spécialisés et les intégrer / Appui à la transformation en contexte professionnel </t>
  </si>
  <si>
    <t xml:space="preserve">Compétences communes à tous les professeurs et personnels d'éducation / Compétences communes à tous les professeurs / Développer des savoirs hautement spécialisés et les intégrer / Communication spécialisée pour le transfert de connaissances / Appui à la transformation en contexte professionnel </t>
  </si>
  <si>
    <t xml:space="preserve">Compétences communes à tous les professeurs / Usages avancés et spécialisés des outils numériques / Développer des savoirs hautement spécialisés et les intégrer / Communication spécialisée pour le transfert de connaissances / Gestion des ressources documentaires </t>
  </si>
  <si>
    <t xml:space="preserve">Compétences communes à tous les professeurs  / Développer des savoirs hautement spécialisés et les intégrer / Communication spécialisée pour le transfert de connaissances </t>
  </si>
  <si>
    <t xml:space="preserve">Compétences communes à tous les professeurs et personnels d'éducation / Compétences communes à tous les professeurs / Développer des savoirs hautement spécialisés et les intégrer / Communication spécialisée pour le transfert de connaissances / Appui à la transformation en contexte professionnel / Gestion des ressources documentaires </t>
  </si>
  <si>
    <t xml:space="preserve">Compétences communes à tous les professeurs et personnels d'éducation / Compétences communes à tous les professeurs / Développer des savoirs hautement spécialisés et les intégrer / Communication spécialisée pour le transfert de connaissances / Appui à la transformation en contexte professionnel 	/ Gestion des ressources documentaires 				</t>
  </si>
  <si>
    <t xml:space="preserve">Compétences communes à tous les professeurs / Développer des savoirs hautement spécialisés et les intégrer / Communication spécialisée pour le transfert de connaissances 		</t>
  </si>
  <si>
    <t xml:space="preserve">Compétences communes à tous les professeurs / Développer des savoirs hautement spécialisés et les intégrer / Communication spécialisée pour le transfert de connaissances 	</t>
  </si>
  <si>
    <t xml:space="preserve">écrit ou oral civi et/ou Litté </t>
  </si>
  <si>
    <t>Ecrit et/ou oral civi et/ou litté</t>
  </si>
  <si>
    <t>Ecrit et/ ou oral</t>
  </si>
  <si>
    <t>Dossier (test de connaissances)</t>
  </si>
  <si>
    <r>
      <t xml:space="preserve">Validation présence (ou visio) à 2 séminaires. </t>
    </r>
    <r>
      <rPr>
        <sz val="11"/>
        <color rgb="FFFF0000"/>
        <rFont val="Calibri (Corps)_x0000_"/>
      </rPr>
      <t>Pour les séminaires hors INSPE, une validation par la/le responsable de l'UE est nécessaire</t>
    </r>
  </si>
  <si>
    <t>Ecrit (SDE 50%, Philosophie 50%)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</si>
</sst>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name val="Arial"/>
      <family val="2"/>
    </font>
    <font>
      <b/>
      <sz val="7"/>
      <name val="Arial"/>
      <family val="2"/>
    </font>
    <font>
      <b/>
      <sz val="7"/>
      <color rgb="FF000000"/>
      <name val="Arial"/>
      <family val="2"/>
    </font>
    <font>
      <b/>
      <sz val="9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u/>
      <sz val="9"/>
      <color indexed="81"/>
      <name val="Tahoma"/>
      <family val="2"/>
    </font>
    <font>
      <b/>
      <sz val="11"/>
      <name val="Calibri"/>
      <family val="2"/>
      <scheme val="minor"/>
    </font>
    <font>
      <b/>
      <sz val="11"/>
      <name val="Arial"/>
      <family val="2"/>
    </font>
    <font>
      <i/>
      <sz val="9"/>
      <color indexed="81"/>
      <name val="Tahoma"/>
      <family val="2"/>
    </font>
    <font>
      <sz val="9"/>
      <color theme="1"/>
      <name val="Calibri"/>
      <family val="2"/>
      <scheme val="minor"/>
    </font>
    <font>
      <b/>
      <sz val="11"/>
      <color theme="7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0000"/>
      <name val="Calibri"/>
      <family val="2"/>
    </font>
    <font>
      <b/>
      <sz val="10"/>
      <name val="Calibri"/>
      <family val="2"/>
      <scheme val="minor"/>
    </font>
    <font>
      <sz val="10"/>
      <color rgb="FFFF0000"/>
      <name val="Calibri (Corps)_x0000_"/>
    </font>
    <font>
      <sz val="10"/>
      <name val="Calibri (Corps)_x0000_"/>
    </font>
    <font>
      <sz val="1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0"/>
      <name val="Calibri (Corps)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u/>
      <sz val="9"/>
      <color rgb="FF000000"/>
      <name val="Tahoma"/>
      <family val="2"/>
    </font>
    <font>
      <b/>
      <sz val="9"/>
      <color rgb="FF000000"/>
      <name val="Tahoma"/>
      <family val="2"/>
    </font>
    <font>
      <sz val="9"/>
      <color rgb="FF000000"/>
      <name val="Tahoma"/>
      <family val="2"/>
    </font>
    <font>
      <b/>
      <sz val="11"/>
      <color rgb="FFFF0000"/>
      <name val="Calibri (Corps)_x0000_"/>
    </font>
    <font>
      <sz val="11"/>
      <color theme="1"/>
      <name val="Arial"/>
      <family val="2"/>
    </font>
    <font>
      <b/>
      <sz val="11"/>
      <color rgb="FF800080"/>
      <name val="Calibri"/>
      <family val="2"/>
    </font>
    <font>
      <sz val="11"/>
      <name val="Calibri"/>
      <family val="2"/>
    </font>
    <font>
      <strike/>
      <sz val="11"/>
      <color theme="1"/>
      <name val="Calibri"/>
      <scheme val="minor"/>
    </font>
    <font>
      <strike/>
      <sz val="11"/>
      <name val="Calibri"/>
      <scheme val="minor"/>
    </font>
    <font>
      <sz val="12"/>
      <color theme="1"/>
      <name val="Times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2"/>
      <name val="Calibri"/>
      <family val="2"/>
      <scheme val="minor"/>
    </font>
    <font>
      <sz val="11"/>
      <name val="Calibri (Corps)"/>
    </font>
    <font>
      <sz val="11"/>
      <color rgb="FFFF0000"/>
      <name val="Calibri (Corps)_x0000_"/>
    </font>
  </fonts>
  <fills count="1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59999389629810485"/>
        <bgColor rgb="FFCCFFCC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rgb="FFCCFFCC"/>
      </patternFill>
    </fill>
    <fill>
      <patternFill patternType="solid">
        <fgColor theme="0"/>
        <bgColor rgb="FF969696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rgb="FFFFFF00"/>
      </patternFill>
    </fill>
  </fills>
  <borders count="10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 style="medium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medium">
        <color auto="1"/>
      </right>
      <top style="hair">
        <color auto="1"/>
      </top>
      <bottom/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/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dotted">
        <color auto="1"/>
      </top>
      <bottom/>
      <diagonal/>
    </border>
    <border>
      <left/>
      <right/>
      <top/>
      <bottom style="dotted">
        <color auto="1"/>
      </bottom>
      <diagonal/>
    </border>
    <border>
      <left/>
      <right style="dotted">
        <color auto="1"/>
      </right>
      <top style="medium">
        <color auto="1"/>
      </top>
      <bottom/>
      <diagonal/>
    </border>
    <border>
      <left/>
      <right style="dotted">
        <color auto="1"/>
      </right>
      <top/>
      <bottom/>
      <diagonal/>
    </border>
    <border>
      <left/>
      <right style="dotted">
        <color auto="1"/>
      </right>
      <top/>
      <bottom style="dotted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medium">
        <color auto="1"/>
      </right>
      <top style="hair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rgb="FF141312"/>
      </left>
      <right/>
      <top style="thin">
        <color rgb="FF141312"/>
      </top>
      <bottom style="thin">
        <color rgb="FF141312"/>
      </bottom>
      <diagonal/>
    </border>
    <border>
      <left style="thin">
        <color rgb="FF141312"/>
      </left>
      <right style="thin">
        <color rgb="FF141312"/>
      </right>
      <top/>
      <bottom style="thin">
        <color rgb="FF141312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141312"/>
      </left>
      <right style="thin">
        <color rgb="FF141312"/>
      </right>
      <top style="thin">
        <color rgb="FF141312"/>
      </top>
      <bottom/>
      <diagonal/>
    </border>
    <border>
      <left/>
      <right style="medium">
        <color auto="1"/>
      </right>
      <top style="hair">
        <color auto="1"/>
      </top>
      <bottom/>
      <diagonal/>
    </border>
    <border>
      <left/>
      <right style="medium">
        <color auto="1"/>
      </right>
      <top/>
      <bottom style="thin">
        <color rgb="FF14131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141312"/>
      </left>
      <right style="medium">
        <color auto="1"/>
      </right>
      <top style="thin">
        <color rgb="FF141312"/>
      </top>
      <bottom/>
      <diagonal/>
    </border>
    <border>
      <left style="thin">
        <color rgb="FF141312"/>
      </left>
      <right style="medium">
        <color auto="1"/>
      </right>
      <top/>
      <bottom style="thin">
        <color rgb="FF141312"/>
      </bottom>
      <diagonal/>
    </border>
    <border>
      <left style="thin">
        <color rgb="FF141312"/>
      </left>
      <right style="thin">
        <color rgb="FF141312"/>
      </right>
      <top/>
      <bottom/>
      <diagonal/>
    </border>
    <border>
      <left style="medium">
        <color auto="1"/>
      </left>
      <right style="medium">
        <color auto="1"/>
      </right>
      <top style="thin">
        <color rgb="FF141312"/>
      </top>
      <bottom/>
      <diagonal/>
    </border>
    <border>
      <left style="thin">
        <color rgb="FF141312"/>
      </left>
      <right/>
      <top style="thin">
        <color rgb="FF141312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auto="1"/>
      </left>
      <right/>
      <top style="hair">
        <color auto="1"/>
      </top>
      <bottom/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rgb="FF141312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rgb="FF141312"/>
      </top>
      <bottom style="thin">
        <color rgb="FF141312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medium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</borders>
  <cellStyleXfs count="4">
    <xf numFmtId="0" fontId="0" fillId="0" borderId="0"/>
    <xf numFmtId="0" fontId="4" fillId="0" borderId="0"/>
    <xf numFmtId="0" fontId="39" fillId="0" borderId="0" applyNumberFormat="0" applyFill="0" applyBorder="0" applyAlignment="0" applyProtection="0"/>
    <xf numFmtId="0" fontId="40" fillId="0" borderId="0" applyNumberFormat="0" applyFill="0" applyBorder="0" applyAlignment="0" applyProtection="0"/>
  </cellStyleXfs>
  <cellXfs count="393">
    <xf numFmtId="0" fontId="0" fillId="0" borderId="0" xfId="0"/>
    <xf numFmtId="0" fontId="0" fillId="0" borderId="2" xfId="0" applyBorder="1"/>
    <xf numFmtId="0" fontId="0" fillId="0" borderId="4" xfId="0" applyBorder="1"/>
    <xf numFmtId="0" fontId="0" fillId="0" borderId="7" xfId="0" applyBorder="1"/>
    <xf numFmtId="0" fontId="0" fillId="0" borderId="0" xfId="0" applyBorder="1"/>
    <xf numFmtId="0" fontId="0" fillId="0" borderId="12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6" fillId="2" borderId="0" xfId="1" applyFont="1" applyFill="1" applyBorder="1" applyAlignment="1">
      <alignment vertical="center"/>
    </xf>
    <xf numFmtId="0" fontId="6" fillId="2" borderId="19" xfId="1" applyFont="1" applyFill="1" applyBorder="1" applyAlignment="1">
      <alignment vertical="center"/>
    </xf>
    <xf numFmtId="0" fontId="5" fillId="2" borderId="19" xfId="1" applyFont="1" applyFill="1" applyBorder="1" applyAlignment="1">
      <alignment vertical="center"/>
    </xf>
    <xf numFmtId="0" fontId="5" fillId="2" borderId="0" xfId="1" applyFont="1" applyFill="1" applyBorder="1" applyAlignment="1">
      <alignment vertical="center"/>
    </xf>
    <xf numFmtId="0" fontId="0" fillId="2" borderId="0" xfId="0" applyFill="1"/>
    <xf numFmtId="0" fontId="0" fillId="2" borderId="2" xfId="0" applyFill="1" applyBorder="1"/>
    <xf numFmtId="0" fontId="6" fillId="2" borderId="12" xfId="1" applyFont="1" applyFill="1" applyBorder="1" applyAlignment="1">
      <alignment vertical="center"/>
    </xf>
    <xf numFmtId="0" fontId="0" fillId="0" borderId="21" xfId="0" applyBorder="1"/>
    <xf numFmtId="0" fontId="0" fillId="0" borderId="27" xfId="0" applyBorder="1"/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0" fillId="0" borderId="31" xfId="0" applyBorder="1"/>
    <xf numFmtId="0" fontId="0" fillId="0" borderId="32" xfId="0" applyBorder="1"/>
    <xf numFmtId="0" fontId="0" fillId="0" borderId="33" xfId="0" applyBorder="1"/>
    <xf numFmtId="0" fontId="0" fillId="0" borderId="34" xfId="0" applyBorder="1"/>
    <xf numFmtId="0" fontId="0" fillId="0" borderId="35" xfId="0" applyBorder="1"/>
    <xf numFmtId="0" fontId="0" fillId="0" borderId="36" xfId="0" applyBorder="1"/>
    <xf numFmtId="0" fontId="0" fillId="0" borderId="37" xfId="0" applyBorder="1"/>
    <xf numFmtId="0" fontId="0" fillId="0" borderId="38" xfId="0" applyBorder="1"/>
    <xf numFmtId="0" fontId="0" fillId="0" borderId="39" xfId="0" applyBorder="1"/>
    <xf numFmtId="0" fontId="0" fillId="2" borderId="4" xfId="0" applyFill="1" applyBorder="1"/>
    <xf numFmtId="0" fontId="0" fillId="0" borderId="42" xfId="0" applyBorder="1"/>
    <xf numFmtId="0" fontId="0" fillId="0" borderId="51" xfId="0" applyBorder="1"/>
    <xf numFmtId="0" fontId="0" fillId="0" borderId="52" xfId="0" applyBorder="1"/>
    <xf numFmtId="0" fontId="0" fillId="0" borderId="54" xfId="0" applyBorder="1"/>
    <xf numFmtId="0" fontId="0" fillId="0" borderId="55" xfId="0" applyBorder="1"/>
    <xf numFmtId="0" fontId="0" fillId="3" borderId="57" xfId="0" applyFill="1" applyBorder="1"/>
    <xf numFmtId="0" fontId="0" fillId="3" borderId="58" xfId="0" applyFill="1" applyBorder="1"/>
    <xf numFmtId="0" fontId="0" fillId="3" borderId="33" xfId="0" applyFill="1" applyBorder="1"/>
    <xf numFmtId="0" fontId="0" fillId="3" borderId="49" xfId="0" applyFill="1" applyBorder="1"/>
    <xf numFmtId="0" fontId="0" fillId="3" borderId="50" xfId="0" applyFill="1" applyBorder="1"/>
    <xf numFmtId="0" fontId="0" fillId="3" borderId="59" xfId="0" applyFill="1" applyBorder="1"/>
    <xf numFmtId="0" fontId="0" fillId="3" borderId="63" xfId="0" applyFill="1" applyBorder="1"/>
    <xf numFmtId="0" fontId="0" fillId="3" borderId="44" xfId="0" applyFill="1" applyBorder="1"/>
    <xf numFmtId="0" fontId="0" fillId="0" borderId="53" xfId="0" applyBorder="1"/>
    <xf numFmtId="0" fontId="0" fillId="3" borderId="4" xfId="0" applyFill="1" applyBorder="1"/>
    <xf numFmtId="0" fontId="0" fillId="2" borderId="13" xfId="0" applyFill="1" applyBorder="1"/>
    <xf numFmtId="2" fontId="0" fillId="0" borderId="23" xfId="0" applyNumberFormat="1" applyBorder="1"/>
    <xf numFmtId="0" fontId="0" fillId="3" borderId="60" xfId="0" applyFill="1" applyBorder="1"/>
    <xf numFmtId="0" fontId="0" fillId="3" borderId="61" xfId="0" applyFill="1" applyBorder="1"/>
    <xf numFmtId="0" fontId="0" fillId="3" borderId="62" xfId="0" applyFill="1" applyBorder="1"/>
    <xf numFmtId="0" fontId="0" fillId="3" borderId="64" xfId="0" applyFill="1" applyBorder="1"/>
    <xf numFmtId="0" fontId="0" fillId="3" borderId="65" xfId="0" applyFill="1" applyBorder="1"/>
    <xf numFmtId="0" fontId="0" fillId="3" borderId="66" xfId="0" applyFill="1" applyBorder="1"/>
    <xf numFmtId="0" fontId="0" fillId="2" borderId="48" xfId="0" applyFill="1" applyBorder="1"/>
    <xf numFmtId="0" fontId="0" fillId="2" borderId="0" xfId="0" applyFill="1" applyBorder="1"/>
    <xf numFmtId="0" fontId="13" fillId="0" borderId="15" xfId="0" applyFont="1" applyBorder="1" applyAlignment="1">
      <alignment horizontal="center" vertical="center" wrapText="1"/>
    </xf>
    <xf numFmtId="0" fontId="13" fillId="0" borderId="3" xfId="0" applyFont="1" applyBorder="1" applyAlignment="1">
      <alignment vertical="center" wrapText="1"/>
    </xf>
    <xf numFmtId="0" fontId="13" fillId="0" borderId="15" xfId="0" applyFont="1" applyBorder="1" applyAlignment="1">
      <alignment vertical="center" wrapText="1"/>
    </xf>
    <xf numFmtId="0" fontId="13" fillId="0" borderId="9" xfId="0" applyFont="1" applyBorder="1" applyAlignment="1">
      <alignment vertical="center" wrapText="1"/>
    </xf>
    <xf numFmtId="0" fontId="13" fillId="0" borderId="14" xfId="0" applyFont="1" applyBorder="1" applyAlignment="1">
      <alignment vertical="center" wrapText="1"/>
    </xf>
    <xf numFmtId="0" fontId="0" fillId="0" borderId="0" xfId="0" applyAlignment="1">
      <alignment wrapText="1"/>
    </xf>
    <xf numFmtId="0" fontId="1" fillId="0" borderId="0" xfId="0" applyFont="1" applyBorder="1"/>
    <xf numFmtId="0" fontId="1" fillId="0" borderId="0" xfId="0" applyFont="1" applyBorder="1" applyAlignment="1"/>
    <xf numFmtId="0" fontId="0" fillId="0" borderId="68" xfId="0" applyBorder="1" applyAlignment="1">
      <alignment horizontal="center" vertical="center"/>
    </xf>
    <xf numFmtId="0" fontId="0" fillId="0" borderId="3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31" xfId="0" applyBorder="1" applyAlignment="1">
      <alignment horizontal="center"/>
    </xf>
    <xf numFmtId="0" fontId="15" fillId="0" borderId="32" xfId="0" applyFont="1" applyBorder="1" applyAlignment="1">
      <alignment horizontal="center"/>
    </xf>
    <xf numFmtId="0" fontId="15" fillId="0" borderId="7" xfId="0" applyFont="1" applyBorder="1" applyAlignment="1">
      <alignment horizontal="center"/>
    </xf>
    <xf numFmtId="0" fontId="0" fillId="0" borderId="31" xfId="0" applyBorder="1" applyAlignment="1">
      <alignment horizontal="right"/>
    </xf>
    <xf numFmtId="0" fontId="17" fillId="0" borderId="69" xfId="0" applyFont="1" applyFill="1" applyBorder="1" applyAlignment="1" applyProtection="1">
      <alignment vertical="center"/>
    </xf>
    <xf numFmtId="0" fontId="0" fillId="0" borderId="70" xfId="0" applyBorder="1" applyAlignment="1" applyProtection="1">
      <alignment horizontal="right" vertical="center"/>
      <protection locked="0" hidden="1"/>
    </xf>
    <xf numFmtId="0" fontId="1" fillId="0" borderId="32" xfId="0" applyFont="1" applyBorder="1" applyAlignment="1">
      <alignment horizontal="center"/>
    </xf>
    <xf numFmtId="0" fontId="1" fillId="0" borderId="31" xfId="0" applyFont="1" applyBorder="1" applyAlignment="1">
      <alignment horizontal="center"/>
    </xf>
    <xf numFmtId="0" fontId="1" fillId="0" borderId="32" xfId="0" applyFont="1" applyBorder="1"/>
    <xf numFmtId="0" fontId="0" fillId="0" borderId="71" xfId="0" applyBorder="1"/>
    <xf numFmtId="0" fontId="1" fillId="0" borderId="3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0" fillId="0" borderId="0" xfId="0" applyBorder="1" applyAlignment="1">
      <alignment horizontal="center" vertical="center"/>
    </xf>
    <xf numFmtId="0" fontId="8" fillId="6" borderId="69" xfId="0" applyFont="1" applyFill="1" applyBorder="1" applyAlignment="1" applyProtection="1">
      <alignment vertical="center"/>
    </xf>
    <xf numFmtId="0" fontId="8" fillId="0" borderId="67" xfId="0" applyFont="1" applyFill="1" applyBorder="1" applyAlignment="1">
      <alignment vertical="center"/>
    </xf>
    <xf numFmtId="0" fontId="8" fillId="6" borderId="67" xfId="0" applyFont="1" applyFill="1" applyBorder="1" applyAlignment="1">
      <alignment vertical="center"/>
    </xf>
    <xf numFmtId="0" fontId="8" fillId="6" borderId="67" xfId="0" applyFont="1" applyFill="1" applyBorder="1" applyAlignment="1">
      <alignment vertical="center" wrapText="1"/>
    </xf>
    <xf numFmtId="0" fontId="0" fillId="0" borderId="32" xfId="0" applyBorder="1" applyAlignment="1">
      <alignment horizontal="right"/>
    </xf>
    <xf numFmtId="0" fontId="0" fillId="0" borderId="7" xfId="0" applyBorder="1" applyAlignment="1">
      <alignment horizontal="right"/>
    </xf>
    <xf numFmtId="0" fontId="0" fillId="0" borderId="30" xfId="0" applyBorder="1" applyAlignment="1">
      <alignment wrapText="1"/>
    </xf>
    <xf numFmtId="0" fontId="1" fillId="0" borderId="4" xfId="0" applyFont="1" applyBorder="1"/>
    <xf numFmtId="0" fontId="1" fillId="0" borderId="7" xfId="0" applyFont="1" applyBorder="1"/>
    <xf numFmtId="0" fontId="1" fillId="0" borderId="33" xfId="0" applyFont="1" applyBorder="1"/>
    <xf numFmtId="0" fontId="0" fillId="0" borderId="73" xfId="0" applyFont="1" applyFill="1" applyBorder="1" applyAlignment="1" applyProtection="1">
      <alignment horizontal="right" vertical="center"/>
    </xf>
    <xf numFmtId="0" fontId="15" fillId="7" borderId="24" xfId="0" applyFont="1" applyFill="1" applyBorder="1" applyAlignment="1">
      <alignment horizontal="center"/>
    </xf>
    <xf numFmtId="0" fontId="15" fillId="7" borderId="7" xfId="0" applyFont="1" applyFill="1" applyBorder="1" applyAlignment="1">
      <alignment horizontal="center"/>
    </xf>
    <xf numFmtId="0" fontId="0" fillId="0" borderId="0" xfId="0" applyBorder="1" applyAlignment="1" applyProtection="1">
      <alignment horizontal="right" vertical="center"/>
      <protection locked="0" hidden="1"/>
    </xf>
    <xf numFmtId="0" fontId="0" fillId="0" borderId="76" xfId="0" applyBorder="1" applyAlignment="1" applyProtection="1">
      <alignment horizontal="right" vertical="center"/>
      <protection locked="0" hidden="1"/>
    </xf>
    <xf numFmtId="0" fontId="0" fillId="9" borderId="69" xfId="0" applyFill="1" applyBorder="1" applyAlignment="1">
      <alignment horizontal="right" vertical="center"/>
    </xf>
    <xf numFmtId="0" fontId="0" fillId="8" borderId="69" xfId="0" applyFont="1" applyFill="1" applyBorder="1" applyAlignment="1">
      <alignment horizontal="right" vertical="center"/>
    </xf>
    <xf numFmtId="0" fontId="19" fillId="8" borderId="78" xfId="0" applyFont="1" applyFill="1" applyBorder="1" applyAlignment="1">
      <alignment vertical="center"/>
    </xf>
    <xf numFmtId="0" fontId="8" fillId="8" borderId="73" xfId="0" applyFont="1" applyFill="1" applyBorder="1" applyAlignment="1">
      <alignment vertical="center"/>
    </xf>
    <xf numFmtId="0" fontId="20" fillId="10" borderId="69" xfId="0" applyFont="1" applyFill="1" applyBorder="1" applyAlignment="1">
      <alignment horizontal="right" vertical="center"/>
    </xf>
    <xf numFmtId="0" fontId="17" fillId="10" borderId="79" xfId="0" applyFont="1" applyFill="1" applyBorder="1" applyAlignment="1">
      <alignment horizontal="right" vertical="center"/>
    </xf>
    <xf numFmtId="0" fontId="1" fillId="0" borderId="31" xfId="0" applyFont="1" applyBorder="1" applyAlignment="1">
      <alignment horizontal="left"/>
    </xf>
    <xf numFmtId="0" fontId="1" fillId="0" borderId="73" xfId="0" applyFont="1" applyFill="1" applyBorder="1" applyAlignment="1" applyProtection="1">
      <alignment horizontal="left" vertical="center"/>
    </xf>
    <xf numFmtId="0" fontId="0" fillId="0" borderId="31" xfId="0" applyFont="1" applyBorder="1" applyAlignment="1">
      <alignment horizontal="right"/>
    </xf>
    <xf numFmtId="0" fontId="0" fillId="0" borderId="39" xfId="0" applyBorder="1" applyAlignment="1">
      <alignment horizontal="right"/>
    </xf>
    <xf numFmtId="0" fontId="25" fillId="8" borderId="69" xfId="0" applyFont="1" applyFill="1" applyBorder="1" applyAlignment="1" applyProtection="1">
      <alignment vertical="center"/>
    </xf>
    <xf numFmtId="0" fontId="16" fillId="0" borderId="80" xfId="0" applyFont="1" applyFill="1" applyBorder="1" applyAlignment="1" applyProtection="1">
      <alignment horizontal="right" vertical="center"/>
    </xf>
    <xf numFmtId="0" fontId="0" fillId="7" borderId="7" xfId="0" applyFill="1" applyBorder="1"/>
    <xf numFmtId="0" fontId="8" fillId="8" borderId="67" xfId="0" applyFont="1" applyFill="1" applyBorder="1" applyAlignment="1">
      <alignment vertical="center"/>
    </xf>
    <xf numFmtId="0" fontId="15" fillId="7" borderId="6" xfId="0" applyFont="1" applyFill="1" applyBorder="1" applyAlignment="1"/>
    <xf numFmtId="0" fontId="16" fillId="7" borderId="7" xfId="0" applyFont="1" applyFill="1" applyBorder="1" applyAlignment="1">
      <alignment horizontal="center"/>
    </xf>
    <xf numFmtId="0" fontId="26" fillId="0" borderId="7" xfId="0" applyFont="1" applyBorder="1" applyAlignment="1">
      <alignment horizontal="right"/>
    </xf>
    <xf numFmtId="0" fontId="27" fillId="0" borderId="73" xfId="0" applyFont="1" applyBorder="1" applyAlignment="1">
      <alignment horizontal="right" vertical="center"/>
    </xf>
    <xf numFmtId="0" fontId="17" fillId="8" borderId="77" xfId="0" applyFont="1" applyFill="1" applyBorder="1" applyAlignment="1">
      <alignment horizontal="center" vertical="center" wrapText="1"/>
    </xf>
    <xf numFmtId="9" fontId="0" fillId="0" borderId="29" xfId="0" applyNumberFormat="1" applyBorder="1"/>
    <xf numFmtId="9" fontId="0" fillId="0" borderId="33" xfId="0" applyNumberFormat="1" applyBorder="1"/>
    <xf numFmtId="9" fontId="0" fillId="0" borderId="4" xfId="0" applyNumberFormat="1" applyBorder="1"/>
    <xf numFmtId="9" fontId="0" fillId="0" borderId="71" xfId="0" applyNumberFormat="1" applyBorder="1"/>
    <xf numFmtId="9" fontId="0" fillId="0" borderId="28" xfId="0" applyNumberFormat="1" applyBorder="1"/>
    <xf numFmtId="9" fontId="0" fillId="0" borderId="28" xfId="0" applyNumberFormat="1" applyBorder="1" applyAlignment="1">
      <alignment horizontal="center"/>
    </xf>
    <xf numFmtId="9" fontId="0" fillId="0" borderId="18" xfId="0" applyNumberFormat="1" applyBorder="1" applyAlignment="1">
      <alignment horizontal="center"/>
    </xf>
    <xf numFmtId="0" fontId="0" fillId="10" borderId="76" xfId="0" applyFill="1" applyBorder="1" applyAlignment="1" applyProtection="1">
      <alignment horizontal="right" vertical="center" wrapText="1"/>
      <protection locked="0" hidden="1"/>
    </xf>
    <xf numFmtId="9" fontId="0" fillId="0" borderId="85" xfId="0" applyNumberFormat="1" applyBorder="1" applyAlignment="1">
      <alignment horizontal="center"/>
    </xf>
    <xf numFmtId="0" fontId="16" fillId="0" borderId="27" xfId="0" applyFont="1" applyFill="1" applyBorder="1"/>
    <xf numFmtId="0" fontId="16" fillId="0" borderId="18" xfId="0" applyFont="1" applyFill="1" applyBorder="1"/>
    <xf numFmtId="0" fontId="16" fillId="0" borderId="30" xfId="0" applyFont="1" applyFill="1" applyBorder="1"/>
    <xf numFmtId="0" fontId="16" fillId="0" borderId="28" xfId="0" applyFont="1" applyFill="1" applyBorder="1"/>
    <xf numFmtId="0" fontId="16" fillId="0" borderId="17" xfId="0" applyFont="1" applyFill="1" applyBorder="1"/>
    <xf numFmtId="0" fontId="16" fillId="0" borderId="29" xfId="0" applyFont="1" applyFill="1" applyBorder="1"/>
    <xf numFmtId="0" fontId="16" fillId="0" borderId="33" xfId="0" applyFont="1" applyFill="1" applyBorder="1"/>
    <xf numFmtId="0" fontId="16" fillId="0" borderId="42" xfId="0" applyFont="1" applyFill="1" applyBorder="1"/>
    <xf numFmtId="9" fontId="16" fillId="0" borderId="4" xfId="0" applyNumberFormat="1" applyFont="1" applyFill="1" applyBorder="1"/>
    <xf numFmtId="9" fontId="16" fillId="0" borderId="28" xfId="0" applyNumberFormat="1" applyFont="1" applyFill="1" applyBorder="1"/>
    <xf numFmtId="9" fontId="16" fillId="0" borderId="29" xfId="0" applyNumberFormat="1" applyFont="1" applyFill="1" applyBorder="1"/>
    <xf numFmtId="0" fontId="0" fillId="0" borderId="7" xfId="0" applyBorder="1" applyAlignment="1">
      <alignment horizontal="center"/>
    </xf>
    <xf numFmtId="0" fontId="0" fillId="0" borderId="37" xfId="0" applyBorder="1" applyAlignment="1">
      <alignment horizontal="center"/>
    </xf>
    <xf numFmtId="0" fontId="0" fillId="0" borderId="28" xfId="0" applyFill="1" applyBorder="1"/>
    <xf numFmtId="0" fontId="0" fillId="0" borderId="27" xfId="0" applyFill="1" applyBorder="1"/>
    <xf numFmtId="9" fontId="0" fillId="0" borderId="29" xfId="0" applyNumberFormat="1" applyFill="1" applyBorder="1"/>
    <xf numFmtId="9" fontId="0" fillId="0" borderId="33" xfId="0" applyNumberFormat="1" applyFill="1" applyBorder="1"/>
    <xf numFmtId="9" fontId="0" fillId="0" borderId="28" xfId="0" applyNumberFormat="1" applyFill="1" applyBorder="1"/>
    <xf numFmtId="9" fontId="16" fillId="10" borderId="4" xfId="0" applyNumberFormat="1" applyFont="1" applyFill="1" applyBorder="1"/>
    <xf numFmtId="0" fontId="1" fillId="7" borderId="24" xfId="0" applyFont="1" applyFill="1" applyBorder="1" applyAlignment="1">
      <alignment horizontal="center"/>
    </xf>
    <xf numFmtId="0" fontId="0" fillId="7" borderId="16" xfId="0" applyFill="1" applyBorder="1"/>
    <xf numFmtId="0" fontId="0" fillId="7" borderId="26" xfId="0" applyFill="1" applyBorder="1"/>
    <xf numFmtId="0" fontId="16" fillId="7" borderId="27" xfId="0" applyFont="1" applyFill="1" applyBorder="1" applyAlignment="1">
      <alignment wrapText="1"/>
    </xf>
    <xf numFmtId="9" fontId="0" fillId="7" borderId="4" xfId="0" applyNumberFormat="1" applyFill="1" applyBorder="1"/>
    <xf numFmtId="0" fontId="0" fillId="7" borderId="47" xfId="0" applyFill="1" applyBorder="1"/>
    <xf numFmtId="0" fontId="0" fillId="7" borderId="56" xfId="0" applyFill="1" applyBorder="1"/>
    <xf numFmtId="0" fontId="0" fillId="7" borderId="43" xfId="0" applyFill="1" applyBorder="1"/>
    <xf numFmtId="0" fontId="0" fillId="7" borderId="3" xfId="0" applyFill="1" applyBorder="1"/>
    <xf numFmtId="0" fontId="15" fillId="7" borderId="7" xfId="0" applyFont="1" applyFill="1" applyBorder="1" applyAlignment="1"/>
    <xf numFmtId="0" fontId="0" fillId="7" borderId="4" xfId="0" applyFill="1" applyBorder="1" applyAlignment="1">
      <alignment horizontal="center"/>
    </xf>
    <xf numFmtId="0" fontId="0" fillId="7" borderId="30" xfId="0" applyFill="1" applyBorder="1"/>
    <xf numFmtId="0" fontId="0" fillId="7" borderId="18" xfId="0" applyFill="1" applyBorder="1"/>
    <xf numFmtId="0" fontId="0" fillId="7" borderId="27" xfId="0" applyFill="1" applyBorder="1"/>
    <xf numFmtId="0" fontId="0" fillId="7" borderId="28" xfId="0" applyFill="1" applyBorder="1"/>
    <xf numFmtId="0" fontId="17" fillId="6" borderId="67" xfId="0" applyFont="1" applyFill="1" applyBorder="1" applyAlignment="1">
      <alignment vertical="center" wrapText="1"/>
    </xf>
    <xf numFmtId="0" fontId="1" fillId="7" borderId="7" xfId="0" applyFont="1" applyFill="1" applyBorder="1" applyAlignment="1">
      <alignment horizontal="center"/>
    </xf>
    <xf numFmtId="0" fontId="1" fillId="7" borderId="32" xfId="0" applyFont="1" applyFill="1" applyBorder="1" applyAlignment="1">
      <alignment horizontal="center"/>
    </xf>
    <xf numFmtId="0" fontId="0" fillId="7" borderId="29" xfId="0" applyFill="1" applyBorder="1"/>
    <xf numFmtId="9" fontId="0" fillId="7" borderId="29" xfId="0" applyNumberFormat="1" applyFill="1" applyBorder="1"/>
    <xf numFmtId="0" fontId="0" fillId="7" borderId="57" xfId="0" applyFill="1" applyBorder="1"/>
    <xf numFmtId="0" fontId="0" fillId="7" borderId="58" xfId="0" applyFill="1" applyBorder="1"/>
    <xf numFmtId="0" fontId="0" fillId="7" borderId="33" xfId="0" applyFill="1" applyBorder="1"/>
    <xf numFmtId="0" fontId="1" fillId="0" borderId="7" xfId="0" applyFont="1" applyBorder="1" applyAlignment="1">
      <alignment horizontal="center" wrapText="1"/>
    </xf>
    <xf numFmtId="0" fontId="16" fillId="10" borderId="7" xfId="0" applyFont="1" applyFill="1" applyBorder="1" applyAlignment="1">
      <alignment horizontal="center"/>
    </xf>
    <xf numFmtId="9" fontId="0" fillId="7" borderId="26" xfId="0" applyNumberFormat="1" applyFill="1" applyBorder="1"/>
    <xf numFmtId="0" fontId="0" fillId="7" borderId="4" xfId="0" applyFill="1" applyBorder="1"/>
    <xf numFmtId="0" fontId="0" fillId="7" borderId="25" xfId="0" applyFill="1" applyBorder="1"/>
    <xf numFmtId="0" fontId="0" fillId="7" borderId="17" xfId="0" applyFill="1" applyBorder="1"/>
    <xf numFmtId="0" fontId="0" fillId="7" borderId="61" xfId="0" applyFill="1" applyBorder="1"/>
    <xf numFmtId="0" fontId="0" fillId="7" borderId="59" xfId="0" applyFill="1" applyBorder="1"/>
    <xf numFmtId="0" fontId="0" fillId="7" borderId="32" xfId="0" applyFill="1" applyBorder="1" applyAlignment="1">
      <alignment horizontal="center"/>
    </xf>
    <xf numFmtId="0" fontId="0" fillId="7" borderId="0" xfId="0" applyFill="1"/>
    <xf numFmtId="0" fontId="0" fillId="7" borderId="30" xfId="0" applyFill="1" applyBorder="1" applyAlignment="1">
      <alignment wrapText="1"/>
    </xf>
    <xf numFmtId="9" fontId="0" fillId="7" borderId="28" xfId="0" applyNumberFormat="1" applyFill="1" applyBorder="1"/>
    <xf numFmtId="0" fontId="16" fillId="0" borderId="32" xfId="0" applyFont="1" applyBorder="1" applyAlignment="1">
      <alignment horizontal="center"/>
    </xf>
    <xf numFmtId="0" fontId="16" fillId="0" borderId="4" xfId="0" applyFont="1" applyFill="1" applyBorder="1" applyAlignment="1">
      <alignment horizontal="right"/>
    </xf>
    <xf numFmtId="0" fontId="0" fillId="7" borderId="49" xfId="0" applyFill="1" applyBorder="1"/>
    <xf numFmtId="0" fontId="0" fillId="7" borderId="62" xfId="0" applyFill="1" applyBorder="1"/>
    <xf numFmtId="0" fontId="0" fillId="7" borderId="7" xfId="0" applyFill="1" applyBorder="1" applyAlignment="1">
      <alignment horizontal="right"/>
    </xf>
    <xf numFmtId="0" fontId="0" fillId="7" borderId="31" xfId="0" applyFill="1" applyBorder="1"/>
    <xf numFmtId="0" fontId="0" fillId="7" borderId="50" xfId="0" applyFill="1" applyBorder="1"/>
    <xf numFmtId="0" fontId="0" fillId="7" borderId="31" xfId="0" applyFill="1" applyBorder="1" applyAlignment="1">
      <alignment horizontal="right"/>
    </xf>
    <xf numFmtId="0" fontId="1" fillId="10" borderId="32" xfId="0" applyFont="1" applyFill="1" applyBorder="1" applyAlignment="1">
      <alignment horizontal="center"/>
    </xf>
    <xf numFmtId="0" fontId="0" fillId="10" borderId="27" xfId="0" applyFill="1" applyBorder="1"/>
    <xf numFmtId="0" fontId="0" fillId="10" borderId="28" xfId="0" applyFill="1" applyBorder="1"/>
    <xf numFmtId="0" fontId="0" fillId="10" borderId="58" xfId="0" applyFill="1" applyBorder="1"/>
    <xf numFmtId="0" fontId="0" fillId="10" borderId="62" xfId="0" applyFill="1" applyBorder="1"/>
    <xf numFmtId="0" fontId="0" fillId="10" borderId="7" xfId="0" applyFill="1" applyBorder="1"/>
    <xf numFmtId="0" fontId="0" fillId="10" borderId="61" xfId="0" applyFill="1" applyBorder="1"/>
    <xf numFmtId="9" fontId="1" fillId="0" borderId="32" xfId="0" applyNumberFormat="1" applyFont="1" applyBorder="1" applyAlignment="1">
      <alignment horizontal="center"/>
    </xf>
    <xf numFmtId="9" fontId="1" fillId="0" borderId="71" xfId="0" applyNumberFormat="1" applyFont="1" applyBorder="1"/>
    <xf numFmtId="9" fontId="1" fillId="0" borderId="28" xfId="0" applyNumberFormat="1" applyFont="1" applyBorder="1"/>
    <xf numFmtId="0" fontId="0" fillId="7" borderId="16" xfId="0" applyFill="1" applyBorder="1" applyAlignment="1">
      <alignment wrapText="1"/>
    </xf>
    <xf numFmtId="0" fontId="1" fillId="7" borderId="4" xfId="0" applyFont="1" applyFill="1" applyBorder="1" applyAlignment="1">
      <alignment horizontal="center"/>
    </xf>
    <xf numFmtId="0" fontId="15" fillId="7" borderId="32" xfId="0" applyFont="1" applyFill="1" applyBorder="1" applyAlignment="1">
      <alignment horizontal="center"/>
    </xf>
    <xf numFmtId="0" fontId="1" fillId="7" borderId="31" xfId="0" applyFont="1" applyFill="1" applyBorder="1" applyAlignment="1">
      <alignment horizontal="center"/>
    </xf>
    <xf numFmtId="0" fontId="17" fillId="6" borderId="87" xfId="0" applyFont="1" applyFill="1" applyBorder="1" applyAlignment="1" applyProtection="1">
      <alignment horizontal="left" vertical="center"/>
    </xf>
    <xf numFmtId="0" fontId="15" fillId="7" borderId="7" xfId="0" applyFont="1" applyFill="1" applyBorder="1" applyAlignment="1">
      <alignment horizontal="center" wrapText="1"/>
    </xf>
    <xf numFmtId="0" fontId="15" fillId="7" borderId="4" xfId="0" applyFont="1" applyFill="1" applyBorder="1" applyAlignment="1">
      <alignment horizontal="center"/>
    </xf>
    <xf numFmtId="0" fontId="0" fillId="7" borderId="0" xfId="0" applyFill="1" applyBorder="1" applyAlignment="1">
      <alignment horizontal="right" vertical="center"/>
    </xf>
    <xf numFmtId="0" fontId="33" fillId="7" borderId="0" xfId="0" applyFont="1" applyFill="1" applyAlignment="1">
      <alignment wrapText="1"/>
    </xf>
    <xf numFmtId="0" fontId="15" fillId="10" borderId="7" xfId="0" applyFont="1" applyFill="1" applyBorder="1" applyAlignment="1">
      <alignment horizontal="center"/>
    </xf>
    <xf numFmtId="0" fontId="16" fillId="7" borderId="30" xfId="0" applyFont="1" applyFill="1" applyBorder="1"/>
    <xf numFmtId="9" fontId="16" fillId="7" borderId="29" xfId="0" applyNumberFormat="1" applyFont="1" applyFill="1" applyBorder="1"/>
    <xf numFmtId="0" fontId="16" fillId="7" borderId="27" xfId="0" applyFont="1" applyFill="1" applyBorder="1"/>
    <xf numFmtId="0" fontId="16" fillId="7" borderId="18" xfId="0" applyFont="1" applyFill="1" applyBorder="1"/>
    <xf numFmtId="0" fontId="17" fillId="8" borderId="0" xfId="0" applyFont="1" applyFill="1" applyBorder="1" applyAlignment="1">
      <alignment horizontal="left" vertical="center"/>
    </xf>
    <xf numFmtId="0" fontId="1" fillId="10" borderId="31" xfId="0" applyFont="1" applyFill="1" applyBorder="1" applyAlignment="1">
      <alignment horizontal="center"/>
    </xf>
    <xf numFmtId="0" fontId="16" fillId="10" borderId="16" xfId="0" applyFont="1" applyFill="1" applyBorder="1"/>
    <xf numFmtId="0" fontId="16" fillId="10" borderId="27" xfId="0" applyFont="1" applyFill="1" applyBorder="1"/>
    <xf numFmtId="0" fontId="16" fillId="10" borderId="18" xfId="0" applyFont="1" applyFill="1" applyBorder="1"/>
    <xf numFmtId="9" fontId="0" fillId="10" borderId="29" xfId="0" applyNumberFormat="1" applyFill="1" applyBorder="1"/>
    <xf numFmtId="0" fontId="0" fillId="10" borderId="60" xfId="0" applyFill="1" applyBorder="1"/>
    <xf numFmtId="0" fontId="0" fillId="10" borderId="0" xfId="0" applyFill="1"/>
    <xf numFmtId="9" fontId="1" fillId="0" borderId="31" xfId="0" applyNumberFormat="1" applyFont="1" applyBorder="1" applyAlignment="1">
      <alignment horizontal="center"/>
    </xf>
    <xf numFmtId="0" fontId="17" fillId="8" borderId="4" xfId="0" applyFont="1" applyFill="1" applyBorder="1" applyAlignment="1">
      <alignment horizontal="right" vertical="center"/>
    </xf>
    <xf numFmtId="0" fontId="10" fillId="7" borderId="30" xfId="0" applyFont="1" applyFill="1" applyBorder="1" applyAlignment="1">
      <alignment wrapText="1"/>
    </xf>
    <xf numFmtId="0" fontId="16" fillId="7" borderId="30" xfId="0" applyFont="1" applyFill="1" applyBorder="1" applyAlignment="1">
      <alignment wrapText="1"/>
    </xf>
    <xf numFmtId="9" fontId="16" fillId="7" borderId="4" xfId="0" applyNumberFormat="1" applyFont="1" applyFill="1" applyBorder="1"/>
    <xf numFmtId="0" fontId="10" fillId="7" borderId="27" xfId="0" applyFont="1" applyFill="1" applyBorder="1" applyAlignment="1">
      <alignment wrapText="1"/>
    </xf>
    <xf numFmtId="0" fontId="16" fillId="7" borderId="29" xfId="0" applyFont="1" applyFill="1" applyBorder="1"/>
    <xf numFmtId="0" fontId="10" fillId="7" borderId="30" xfId="0" applyFont="1" applyFill="1" applyBorder="1"/>
    <xf numFmtId="0" fontId="10" fillId="7" borderId="27" xfId="0" applyFont="1" applyFill="1" applyBorder="1"/>
    <xf numFmtId="0" fontId="16" fillId="7" borderId="28" xfId="0" applyFont="1" applyFill="1" applyBorder="1"/>
    <xf numFmtId="0" fontId="1" fillId="0" borderId="0" xfId="0" applyFont="1"/>
    <xf numFmtId="0" fontId="1" fillId="0" borderId="36" xfId="0" applyFont="1" applyBorder="1"/>
    <xf numFmtId="0" fontId="5" fillId="2" borderId="0" xfId="0" applyFont="1" applyFill="1" applyBorder="1" applyAlignment="1">
      <alignment horizontal="left" vertical="center"/>
    </xf>
    <xf numFmtId="0" fontId="6" fillId="11" borderId="22" xfId="1" applyFont="1" applyFill="1" applyBorder="1" applyAlignment="1">
      <alignment vertical="center"/>
    </xf>
    <xf numFmtId="0" fontId="6" fillId="11" borderId="12" xfId="1" applyFont="1" applyFill="1" applyBorder="1" applyAlignment="1">
      <alignment vertical="center"/>
    </xf>
    <xf numFmtId="0" fontId="0" fillId="11" borderId="12" xfId="0" applyFill="1" applyBorder="1"/>
    <xf numFmtId="0" fontId="0" fillId="11" borderId="0" xfId="0" applyFill="1"/>
    <xf numFmtId="0" fontId="0" fillId="0" borderId="24" xfId="0" applyBorder="1"/>
    <xf numFmtId="0" fontId="0" fillId="0" borderId="99" xfId="0" applyBorder="1"/>
    <xf numFmtId="0" fontId="1" fillId="0" borderId="12" xfId="0" applyFont="1" applyBorder="1" applyAlignment="1">
      <alignment wrapText="1"/>
    </xf>
    <xf numFmtId="0" fontId="1" fillId="7" borderId="0" xfId="0" applyFont="1" applyFill="1" applyBorder="1"/>
    <xf numFmtId="0" fontId="18" fillId="0" borderId="0" xfId="0" applyFont="1" applyBorder="1"/>
    <xf numFmtId="0" fontId="16" fillId="8" borderId="95" xfId="0" applyFont="1" applyFill="1" applyBorder="1" applyAlignment="1" applyProtection="1">
      <alignment horizontal="right" vertical="center"/>
    </xf>
    <xf numFmtId="0" fontId="0" fillId="0" borderId="81" xfId="0" applyBorder="1"/>
    <xf numFmtId="0" fontId="0" fillId="9" borderId="95" xfId="0" applyFill="1" applyBorder="1" applyAlignment="1">
      <alignment horizontal="right" vertical="center"/>
    </xf>
    <xf numFmtId="0" fontId="0" fillId="0" borderId="71" xfId="0" applyBorder="1" applyAlignment="1">
      <alignment horizontal="right"/>
    </xf>
    <xf numFmtId="0" fontId="8" fillId="8" borderId="102" xfId="0" applyFont="1" applyFill="1" applyBorder="1" applyAlignment="1">
      <alignment vertical="center"/>
    </xf>
    <xf numFmtId="0" fontId="0" fillId="0" borderId="5" xfId="0" applyBorder="1"/>
    <xf numFmtId="0" fontId="0" fillId="0" borderId="4" xfId="0" applyBorder="1" applyAlignment="1">
      <alignment horizontal="right"/>
    </xf>
    <xf numFmtId="0" fontId="0" fillId="0" borderId="100" xfId="0" applyBorder="1"/>
    <xf numFmtId="0" fontId="1" fillId="0" borderId="12" xfId="0" applyFont="1" applyBorder="1"/>
    <xf numFmtId="0" fontId="16" fillId="0" borderId="103" xfId="0" applyFont="1" applyBorder="1" applyAlignment="1">
      <alignment horizontal="right"/>
    </xf>
    <xf numFmtId="2" fontId="0" fillId="0" borderId="6" xfId="0" applyNumberFormat="1" applyBorder="1"/>
    <xf numFmtId="0" fontId="24" fillId="0" borderId="0" xfId="0" applyFont="1" applyBorder="1"/>
    <xf numFmtId="0" fontId="1" fillId="0" borderId="0" xfId="0" applyFont="1" applyBorder="1" applyAlignment="1">
      <alignment wrapText="1"/>
    </xf>
    <xf numFmtId="0" fontId="1" fillId="0" borderId="3" xfId="0" applyFont="1" applyBorder="1"/>
    <xf numFmtId="0" fontId="0" fillId="0" borderId="3" xfId="0" applyBorder="1"/>
    <xf numFmtId="0" fontId="1" fillId="10" borderId="0" xfId="0" applyFont="1" applyFill="1" applyBorder="1"/>
    <xf numFmtId="0" fontId="0" fillId="3" borderId="104" xfId="0" applyFill="1" applyBorder="1"/>
    <xf numFmtId="2" fontId="0" fillId="0" borderId="13" xfId="0" applyNumberFormat="1" applyBorder="1"/>
    <xf numFmtId="0" fontId="18" fillId="0" borderId="4" xfId="0" applyFont="1" applyBorder="1"/>
    <xf numFmtId="0" fontId="8" fillId="0" borderId="0" xfId="0" applyFont="1" applyBorder="1"/>
    <xf numFmtId="0" fontId="36" fillId="0" borderId="30" xfId="0" applyFont="1" applyBorder="1"/>
    <xf numFmtId="0" fontId="36" fillId="0" borderId="27" xfId="0" applyFont="1" applyBorder="1"/>
    <xf numFmtId="0" fontId="36" fillId="0" borderId="16" xfId="0" applyFont="1" applyBorder="1"/>
    <xf numFmtId="9" fontId="0" fillId="0" borderId="0" xfId="0" applyNumberFormat="1"/>
    <xf numFmtId="0" fontId="37" fillId="0" borderId="27" xfId="0" applyFont="1" applyFill="1" applyBorder="1"/>
    <xf numFmtId="0" fontId="38" fillId="0" borderId="0" xfId="0" applyFont="1" applyAlignment="1">
      <alignment vertical="center"/>
    </xf>
    <xf numFmtId="0" fontId="38" fillId="0" borderId="0" xfId="0" applyFont="1"/>
    <xf numFmtId="0" fontId="0" fillId="3" borderId="19" xfId="0" applyFill="1" applyBorder="1"/>
    <xf numFmtId="0" fontId="0" fillId="3" borderId="105" xfId="0" applyFill="1" applyBorder="1"/>
    <xf numFmtId="0" fontId="17" fillId="10" borderId="89" xfId="0" applyFont="1" applyFill="1" applyBorder="1" applyAlignment="1">
      <alignment horizontal="right" vertical="center"/>
    </xf>
    <xf numFmtId="0" fontId="16" fillId="0" borderId="0" xfId="0" applyFont="1"/>
    <xf numFmtId="9" fontId="0" fillId="0" borderId="71" xfId="0" applyNumberFormat="1" applyBorder="1" applyAlignment="1">
      <alignment vertical="top" wrapText="1"/>
    </xf>
    <xf numFmtId="9" fontId="0" fillId="0" borderId="83" xfId="0" applyNumberFormat="1" applyBorder="1" applyAlignment="1">
      <alignment vertical="top" wrapText="1"/>
    </xf>
    <xf numFmtId="0" fontId="16" fillId="0" borderId="81" xfId="0" applyFont="1" applyBorder="1" applyAlignment="1">
      <alignment vertical="top" wrapText="1"/>
    </xf>
    <xf numFmtId="0" fontId="16" fillId="0" borderId="27" xfId="0" applyFont="1" applyBorder="1"/>
    <xf numFmtId="0" fontId="0" fillId="10" borderId="0" xfId="0" applyFill="1" applyBorder="1"/>
    <xf numFmtId="0" fontId="16" fillId="0" borderId="84" xfId="0" applyFont="1" applyBorder="1" applyAlignment="1">
      <alignment horizontal="left"/>
    </xf>
    <xf numFmtId="0" fontId="16" fillId="0" borderId="27" xfId="0" applyFont="1" applyBorder="1" applyAlignment="1">
      <alignment horizontal="left"/>
    </xf>
    <xf numFmtId="0" fontId="16" fillId="0" borderId="34" xfId="0" applyFont="1" applyBorder="1" applyAlignment="1">
      <alignment horizontal="left"/>
    </xf>
    <xf numFmtId="0" fontId="16" fillId="0" borderId="17" xfId="0" applyFont="1" applyBorder="1"/>
    <xf numFmtId="0" fontId="16" fillId="7" borderId="16" xfId="0" applyFont="1" applyFill="1" applyBorder="1"/>
    <xf numFmtId="9" fontId="42" fillId="7" borderId="4" xfId="0" applyNumberFormat="1" applyFont="1" applyFill="1" applyBorder="1"/>
    <xf numFmtId="0" fontId="19" fillId="2" borderId="94" xfId="0" applyFont="1" applyFill="1" applyBorder="1" applyAlignment="1">
      <alignment horizontal="center" vertical="center" wrapText="1"/>
    </xf>
    <xf numFmtId="0" fontId="19" fillId="2" borderId="95" xfId="0" applyFont="1" applyFill="1" applyBorder="1" applyAlignment="1">
      <alignment horizontal="center" vertical="center" wrapText="1"/>
    </xf>
    <xf numFmtId="0" fontId="19" fillId="2" borderId="96" xfId="0" applyFont="1" applyFill="1" applyBorder="1" applyAlignment="1">
      <alignment horizontal="center" vertical="center" wrapText="1"/>
    </xf>
    <xf numFmtId="0" fontId="19" fillId="12" borderId="94" xfId="0" applyFont="1" applyFill="1" applyBorder="1" applyAlignment="1">
      <alignment horizontal="center" vertical="center" wrapText="1"/>
    </xf>
    <xf numFmtId="0" fontId="35" fillId="2" borderId="95" xfId="0" applyFont="1" applyFill="1" applyBorder="1"/>
    <xf numFmtId="0" fontId="35" fillId="2" borderId="96" xfId="0" applyFont="1" applyFill="1" applyBorder="1"/>
    <xf numFmtId="0" fontId="0" fillId="0" borderId="97" xfId="0" applyBorder="1" applyAlignment="1">
      <alignment horizontal="center"/>
    </xf>
    <xf numFmtId="0" fontId="0" fillId="0" borderId="98" xfId="0" applyBorder="1" applyAlignment="1">
      <alignment horizontal="center"/>
    </xf>
    <xf numFmtId="0" fontId="0" fillId="0" borderId="81" xfId="0" applyBorder="1" applyAlignment="1">
      <alignment horizontal="center" vertical="top" wrapText="1"/>
    </xf>
    <xf numFmtId="0" fontId="0" fillId="0" borderId="71" xfId="0" applyBorder="1" applyAlignment="1">
      <alignment horizontal="center" vertical="top" wrapText="1"/>
    </xf>
    <xf numFmtId="0" fontId="0" fillId="0" borderId="82" xfId="0" applyBorder="1" applyAlignment="1">
      <alignment horizontal="center" vertical="top" wrapText="1"/>
    </xf>
    <xf numFmtId="0" fontId="0" fillId="0" borderId="83" xfId="0" applyBorder="1" applyAlignment="1">
      <alignment horizontal="center" vertical="top" wrapText="1"/>
    </xf>
    <xf numFmtId="0" fontId="8" fillId="8" borderId="74" xfId="0" applyFont="1" applyFill="1" applyBorder="1" applyAlignment="1">
      <alignment horizontal="left" vertical="center"/>
    </xf>
    <xf numFmtId="0" fontId="8" fillId="8" borderId="75" xfId="0" applyFont="1" applyFill="1" applyBorder="1" applyAlignment="1">
      <alignment horizontal="left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0" fontId="17" fillId="6" borderId="3" xfId="0" applyFont="1" applyFill="1" applyBorder="1" applyAlignment="1">
      <alignment horizontal="left" vertical="center" wrapText="1"/>
    </xf>
    <xf numFmtId="0" fontId="17" fillId="6" borderId="4" xfId="0" applyFont="1" applyFill="1" applyBorder="1" applyAlignment="1">
      <alignment horizontal="left" vertical="center" wrapText="1"/>
    </xf>
    <xf numFmtId="0" fontId="11" fillId="0" borderId="0" xfId="1" applyFont="1" applyBorder="1" applyAlignment="1">
      <alignment horizontal="left" vertical="center" wrapText="1"/>
    </xf>
    <xf numFmtId="0" fontId="1" fillId="0" borderId="19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92" xfId="0" applyFont="1" applyBorder="1" applyAlignment="1">
      <alignment horizontal="left"/>
    </xf>
    <xf numFmtId="0" fontId="8" fillId="0" borderId="2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93" xfId="0" applyFont="1" applyBorder="1" applyAlignment="1">
      <alignment horizontal="left"/>
    </xf>
    <xf numFmtId="0" fontId="10" fillId="0" borderId="89" xfId="0" applyFont="1" applyBorder="1" applyAlignment="1">
      <alignment horizontal="left" vertical="center"/>
    </xf>
    <xf numFmtId="0" fontId="10" fillId="0" borderId="90" xfId="0" applyFont="1" applyBorder="1" applyAlignment="1">
      <alignment horizontal="left" vertical="center"/>
    </xf>
    <xf numFmtId="0" fontId="10" fillId="0" borderId="91" xfId="0" applyFont="1" applyBorder="1" applyAlignment="1">
      <alignment horizontal="left" vertical="center"/>
    </xf>
    <xf numFmtId="0" fontId="18" fillId="0" borderId="19" xfId="0" applyFont="1" applyBorder="1" applyAlignment="1">
      <alignment horizontal="left"/>
    </xf>
    <xf numFmtId="0" fontId="18" fillId="0" borderId="0" xfId="0" applyFont="1" applyBorder="1" applyAlignment="1">
      <alignment horizontal="left"/>
    </xf>
    <xf numFmtId="0" fontId="18" fillId="0" borderId="92" xfId="0" applyFont="1" applyBorder="1" applyAlignment="1">
      <alignment horizontal="left"/>
    </xf>
    <xf numFmtId="0" fontId="5" fillId="2" borderId="19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 vertical="center"/>
    </xf>
    <xf numFmtId="0" fontId="0" fillId="2" borderId="14" xfId="0" applyFill="1" applyBorder="1" applyAlignment="1">
      <alignment horizontal="right"/>
    </xf>
    <xf numFmtId="0" fontId="0" fillId="2" borderId="9" xfId="0" applyFill="1" applyBorder="1" applyAlignment="1">
      <alignment horizontal="right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5" borderId="13" xfId="0" applyFont="1" applyFill="1" applyBorder="1" applyAlignment="1">
      <alignment horizontal="center"/>
    </xf>
    <xf numFmtId="0" fontId="1" fillId="5" borderId="14" xfId="0" applyFont="1" applyFill="1" applyBorder="1" applyAlignment="1">
      <alignment horizontal="center"/>
    </xf>
    <xf numFmtId="0" fontId="1" fillId="5" borderId="9" xfId="0" applyFont="1" applyFill="1" applyBorder="1" applyAlignment="1">
      <alignment horizontal="center"/>
    </xf>
    <xf numFmtId="0" fontId="0" fillId="2" borderId="41" xfId="0" applyFill="1" applyBorder="1" applyAlignment="1">
      <alignment horizontal="right"/>
    </xf>
    <xf numFmtId="0" fontId="0" fillId="2" borderId="40" xfId="0" applyFill="1" applyBorder="1" applyAlignment="1">
      <alignment horizontal="right"/>
    </xf>
    <xf numFmtId="0" fontId="1" fillId="0" borderId="7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center" vertical="center"/>
    </xf>
    <xf numFmtId="0" fontId="1" fillId="3" borderId="12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43" xfId="0" applyFont="1" applyFill="1" applyBorder="1" applyAlignment="1">
      <alignment horizontal="center" vertical="center"/>
    </xf>
    <xf numFmtId="0" fontId="0" fillId="0" borderId="44" xfId="0" applyFont="1" applyFill="1" applyBorder="1" applyAlignment="1">
      <alignment horizontal="center" vertical="center"/>
    </xf>
    <xf numFmtId="0" fontId="0" fillId="0" borderId="12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45" xfId="0" applyFont="1" applyFill="1" applyBorder="1" applyAlignment="1">
      <alignment horizontal="center" vertical="center"/>
    </xf>
    <xf numFmtId="0" fontId="0" fillId="0" borderId="46" xfId="0" applyFont="1" applyFill="1" applyBorder="1" applyAlignment="1">
      <alignment horizontal="center" vertical="center"/>
    </xf>
    <xf numFmtId="0" fontId="1" fillId="4" borderId="11" xfId="0" applyFont="1" applyFill="1" applyBorder="1" applyAlignment="1">
      <alignment horizontal="center" vertical="center"/>
    </xf>
    <xf numFmtId="0" fontId="1" fillId="4" borderId="12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1" fillId="4" borderId="10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9" fontId="0" fillId="0" borderId="28" xfId="0" applyNumberFormat="1" applyBorder="1" applyAlignment="1">
      <alignment horizontal="center"/>
    </xf>
    <xf numFmtId="0" fontId="0" fillId="0" borderId="35" xfId="0" applyBorder="1" applyAlignment="1">
      <alignment horizontal="center"/>
    </xf>
    <xf numFmtId="0" fontId="0" fillId="7" borderId="37" xfId="0" applyFill="1" applyBorder="1" applyAlignment="1">
      <alignment horizontal="left"/>
    </xf>
    <xf numFmtId="0" fontId="0" fillId="7" borderId="38" xfId="0" applyFill="1" applyBorder="1" applyAlignment="1">
      <alignment horizontal="left"/>
    </xf>
    <xf numFmtId="0" fontId="0" fillId="7" borderId="33" xfId="0" applyFill="1" applyBorder="1" applyAlignment="1">
      <alignment horizontal="left"/>
    </xf>
    <xf numFmtId="0" fontId="0" fillId="0" borderId="86" xfId="0" applyBorder="1" applyAlignment="1">
      <alignment horizontal="right" vertical="center"/>
    </xf>
    <xf numFmtId="0" fontId="0" fillId="0" borderId="4" xfId="0" applyBorder="1" applyAlignment="1">
      <alignment horizontal="right" vertical="center"/>
    </xf>
    <xf numFmtId="0" fontId="0" fillId="0" borderId="27" xfId="0" applyBorder="1" applyAlignment="1">
      <alignment horizontal="center" vertical="top" wrapText="1"/>
    </xf>
    <xf numFmtId="0" fontId="0" fillId="0" borderId="34" xfId="0" applyBorder="1" applyAlignment="1">
      <alignment horizontal="center" vertical="top" wrapText="1"/>
    </xf>
    <xf numFmtId="0" fontId="41" fillId="0" borderId="27" xfId="0" applyFont="1" applyBorder="1" applyAlignment="1">
      <alignment horizontal="left" vertical="top" wrapText="1"/>
    </xf>
    <xf numFmtId="0" fontId="16" fillId="0" borderId="34" xfId="0" applyFont="1" applyBorder="1" applyAlignment="1">
      <alignment horizontal="left" vertical="top" wrapText="1"/>
    </xf>
    <xf numFmtId="0" fontId="1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 wrapText="1"/>
    </xf>
    <xf numFmtId="0" fontId="10" fillId="0" borderId="11" xfId="0" applyFont="1" applyBorder="1" applyAlignment="1">
      <alignment horizontal="left" vertical="center"/>
    </xf>
    <xf numFmtId="0" fontId="10" fillId="0" borderId="12" xfId="0" applyFont="1" applyBorder="1" applyAlignment="1">
      <alignment horizontal="left" vertical="center"/>
    </xf>
    <xf numFmtId="0" fontId="18" fillId="0" borderId="36" xfId="0" applyFont="1" applyBorder="1" applyAlignment="1">
      <alignment horizontal="left"/>
    </xf>
    <xf numFmtId="0" fontId="1" fillId="0" borderId="36" xfId="0" applyFont="1" applyBorder="1" applyAlignment="1">
      <alignment horizontal="left"/>
    </xf>
    <xf numFmtId="0" fontId="1" fillId="0" borderId="0" xfId="0" applyFont="1" applyBorder="1" applyAlignment="1">
      <alignment horizontal="left" wrapText="1"/>
    </xf>
    <xf numFmtId="0" fontId="0" fillId="2" borderId="101" xfId="0" applyFill="1" applyBorder="1" applyAlignment="1">
      <alignment horizontal="right"/>
    </xf>
    <xf numFmtId="0" fontId="17" fillId="6" borderId="3" xfId="0" applyFont="1" applyFill="1" applyBorder="1" applyAlignment="1" applyProtection="1">
      <alignment horizontal="left" vertical="center" wrapText="1"/>
    </xf>
    <xf numFmtId="0" fontId="17" fillId="6" borderId="4" xfId="0" applyFont="1" applyFill="1" applyBorder="1" applyAlignment="1" applyProtection="1">
      <alignment horizontal="left" vertical="center" wrapText="1"/>
    </xf>
    <xf numFmtId="0" fontId="17" fillId="6" borderId="83" xfId="0" applyFont="1" applyFill="1" applyBorder="1" applyAlignment="1" applyProtection="1">
      <alignment horizontal="left" vertical="center" wrapText="1"/>
    </xf>
    <xf numFmtId="0" fontId="0" fillId="0" borderId="87" xfId="0" applyBorder="1" applyAlignment="1">
      <alignment horizontal="left"/>
    </xf>
    <xf numFmtId="0" fontId="0" fillId="0" borderId="88" xfId="0" applyBorder="1" applyAlignment="1">
      <alignment horizontal="left"/>
    </xf>
    <xf numFmtId="0" fontId="0" fillId="0" borderId="37" xfId="0" applyBorder="1" applyAlignment="1">
      <alignment horizontal="left" vertical="top" wrapText="1"/>
    </xf>
    <xf numFmtId="0" fontId="0" fillId="0" borderId="33" xfId="0" applyBorder="1" applyAlignment="1">
      <alignment horizontal="left" vertical="top" wrapText="1"/>
    </xf>
    <xf numFmtId="0" fontId="0" fillId="0" borderId="82" xfId="0" applyBorder="1" applyAlignment="1">
      <alignment vertical="top"/>
    </xf>
    <xf numFmtId="0" fontId="0" fillId="0" borderId="83" xfId="0" applyBorder="1" applyAlignment="1">
      <alignment vertical="top"/>
    </xf>
    <xf numFmtId="0" fontId="0" fillId="0" borderId="81" xfId="0" applyBorder="1" applyAlignment="1">
      <alignment vertical="top"/>
    </xf>
    <xf numFmtId="0" fontId="0" fillId="0" borderId="71" xfId="0" applyBorder="1" applyAlignment="1">
      <alignment vertical="top"/>
    </xf>
    <xf numFmtId="0" fontId="1" fillId="0" borderId="36" xfId="0" applyFont="1" applyBorder="1" applyAlignment="1">
      <alignment horizontal="left" wrapText="1"/>
    </xf>
    <xf numFmtId="0" fontId="17" fillId="6" borderId="3" xfId="0" applyFont="1" applyFill="1" applyBorder="1" applyAlignment="1" applyProtection="1">
      <alignment horizontal="left" vertical="center"/>
    </xf>
    <xf numFmtId="0" fontId="17" fillId="6" borderId="72" xfId="0" applyFont="1" applyFill="1" applyBorder="1" applyAlignment="1" applyProtection="1">
      <alignment horizontal="left" vertical="center"/>
    </xf>
    <xf numFmtId="0" fontId="17" fillId="6" borderId="74" xfId="0" applyFont="1" applyFill="1" applyBorder="1" applyAlignment="1">
      <alignment horizontal="left" vertical="center"/>
    </xf>
    <xf numFmtId="0" fontId="17" fillId="6" borderId="75" xfId="0" applyFont="1" applyFill="1" applyBorder="1" applyAlignment="1">
      <alignment horizontal="left" vertical="center"/>
    </xf>
    <xf numFmtId="0" fontId="15" fillId="7" borderId="31" xfId="0" applyFont="1" applyFill="1" applyBorder="1" applyAlignment="1">
      <alignment horizontal="center"/>
    </xf>
    <xf numFmtId="0" fontId="15" fillId="7" borderId="7" xfId="0" applyFont="1" applyFill="1" applyBorder="1" applyAlignment="1">
      <alignment horizontal="center"/>
    </xf>
    <xf numFmtId="0" fontId="17" fillId="6" borderId="86" xfId="0" applyFont="1" applyFill="1" applyBorder="1" applyAlignment="1">
      <alignment horizontal="left" vertical="center"/>
    </xf>
    <xf numFmtId="0" fontId="17" fillId="6" borderId="4" xfId="0" applyFont="1" applyFill="1" applyBorder="1" applyAlignment="1">
      <alignment horizontal="left" vertical="center"/>
    </xf>
    <xf numFmtId="0" fontId="17" fillId="6" borderId="83" xfId="0" applyFont="1" applyFill="1" applyBorder="1" applyAlignment="1">
      <alignment horizontal="left" vertical="center"/>
    </xf>
    <xf numFmtId="0" fontId="11" fillId="0" borderId="0" xfId="1" applyFont="1" applyBorder="1" applyAlignment="1">
      <alignment horizontal="center" vertical="center" wrapText="1"/>
    </xf>
    <xf numFmtId="0" fontId="0" fillId="0" borderId="37" xfId="0" applyBorder="1"/>
    <xf numFmtId="0" fontId="0" fillId="0" borderId="33" xfId="0" applyBorder="1"/>
  </cellXfs>
  <cellStyles count="4">
    <cellStyle name="Lien hypertexte" xfId="2" builtinId="8" hidden="1"/>
    <cellStyle name="Lien hypertexte visité" xfId="3" builtinId="9" hidden="1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123825</xdr:colOff>
      <xdr:row>0</xdr:row>
      <xdr:rowOff>104775</xdr:rowOff>
    </xdr:from>
    <xdr:to>
      <xdr:col>2</xdr:col>
      <xdr:colOff>657225</xdr:colOff>
      <xdr:row>2</xdr:row>
      <xdr:rowOff>104775</xdr:rowOff>
    </xdr:to>
    <xdr:pic>
      <xdr:nvPicPr>
        <xdr:cNvPr id="7198" name="Image 1">
          <a:extLst>
            <a:ext uri="{FF2B5EF4-FFF2-40B4-BE49-F238E27FC236}">
              <a16:creationId xmlns:a16="http://schemas.microsoft.com/office/drawing/2014/main" xmlns="" id="{00000000-0008-0000-0000-00001E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5" y="104775"/>
          <a:ext cx="5334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1035268</xdr:colOff>
      <xdr:row>0</xdr:row>
      <xdr:rowOff>0</xdr:rowOff>
    </xdr:from>
    <xdr:to>
      <xdr:col>2</xdr:col>
      <xdr:colOff>2014483</xdr:colOff>
      <xdr:row>2</xdr:row>
      <xdr:rowOff>178369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35268" y="0"/>
          <a:ext cx="979215" cy="55061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123825</xdr:colOff>
      <xdr:row>0</xdr:row>
      <xdr:rowOff>85725</xdr:rowOff>
    </xdr:from>
    <xdr:to>
      <xdr:col>2</xdr:col>
      <xdr:colOff>657225</xdr:colOff>
      <xdr:row>2</xdr:row>
      <xdr:rowOff>85725</xdr:rowOff>
    </xdr:to>
    <xdr:pic>
      <xdr:nvPicPr>
        <xdr:cNvPr id="9238" name="Image 1">
          <a:extLst>
            <a:ext uri="{FF2B5EF4-FFF2-40B4-BE49-F238E27FC236}">
              <a16:creationId xmlns:a16="http://schemas.microsoft.com/office/drawing/2014/main" xmlns="" id="{00000000-0008-0000-0100-0000162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5" y="85725"/>
          <a:ext cx="5334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904875</xdr:colOff>
      <xdr:row>0</xdr:row>
      <xdr:rowOff>0</xdr:rowOff>
    </xdr:from>
    <xdr:to>
      <xdr:col>2</xdr:col>
      <xdr:colOff>1919351</xdr:colOff>
      <xdr:row>2</xdr:row>
      <xdr:rowOff>189643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04875" y="0"/>
          <a:ext cx="1014476" cy="57064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123825</xdr:colOff>
      <xdr:row>0</xdr:row>
      <xdr:rowOff>85725</xdr:rowOff>
    </xdr:from>
    <xdr:to>
      <xdr:col>2</xdr:col>
      <xdr:colOff>657225</xdr:colOff>
      <xdr:row>2</xdr:row>
      <xdr:rowOff>85725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5" y="85725"/>
          <a:ext cx="5334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866775</xdr:colOff>
      <xdr:row>0</xdr:row>
      <xdr:rowOff>0</xdr:rowOff>
    </xdr:from>
    <xdr:to>
      <xdr:col>2</xdr:col>
      <xdr:colOff>1881251</xdr:colOff>
      <xdr:row>2</xdr:row>
      <xdr:rowOff>189643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66775" y="0"/>
          <a:ext cx="1014476" cy="57064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123825</xdr:colOff>
      <xdr:row>0</xdr:row>
      <xdr:rowOff>85725</xdr:rowOff>
    </xdr:from>
    <xdr:to>
      <xdr:col>2</xdr:col>
      <xdr:colOff>657225</xdr:colOff>
      <xdr:row>2</xdr:row>
      <xdr:rowOff>85725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5" y="85725"/>
          <a:ext cx="5334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676275</xdr:colOff>
      <xdr:row>0</xdr:row>
      <xdr:rowOff>0</xdr:rowOff>
    </xdr:from>
    <xdr:to>
      <xdr:col>2</xdr:col>
      <xdr:colOff>1690751</xdr:colOff>
      <xdr:row>2</xdr:row>
      <xdr:rowOff>189643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76275" y="0"/>
          <a:ext cx="1014476" cy="57064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U69"/>
  <sheetViews>
    <sheetView topLeftCell="C4" zoomScale="75" zoomScaleNormal="75" zoomScalePageLayoutView="125" workbookViewId="0">
      <selection activeCell="J14" sqref="J14:K14"/>
    </sheetView>
  </sheetViews>
  <sheetFormatPr baseColWidth="10" defaultRowHeight="15"/>
  <cols>
    <col min="1" max="1" width="86" customWidth="1"/>
    <col min="2" max="2" width="105.42578125" customWidth="1"/>
    <col min="3" max="3" width="77.140625" customWidth="1"/>
    <col min="4" max="4" width="17" customWidth="1"/>
    <col min="5" max="5" width="7.42578125" customWidth="1"/>
    <col min="6" max="6" width="6.85546875" customWidth="1"/>
    <col min="7" max="7" width="7.85546875" customWidth="1"/>
    <col min="8" max="8" width="22.28515625" customWidth="1"/>
    <col min="9" max="9" width="24" customWidth="1"/>
    <col min="10" max="10" width="17.85546875" bestFit="1" customWidth="1"/>
    <col min="11" max="12" width="8.42578125" customWidth="1"/>
    <col min="13" max="13" width="8.28515625" customWidth="1"/>
    <col min="14" max="14" width="17.85546875" bestFit="1" customWidth="1"/>
    <col min="15" max="15" width="8" bestFit="1" customWidth="1"/>
    <col min="16" max="16" width="8.140625" customWidth="1"/>
    <col min="17" max="17" width="7.42578125" bestFit="1" customWidth="1"/>
    <col min="18" max="19" width="6.85546875" customWidth="1"/>
  </cols>
  <sheetData>
    <row r="1" spans="1:19" ht="15" customHeight="1">
      <c r="F1" s="302" t="s">
        <v>39</v>
      </c>
      <c r="G1" s="302"/>
      <c r="H1" s="302"/>
      <c r="I1" s="302"/>
      <c r="J1" s="302"/>
      <c r="K1" s="302"/>
      <c r="L1" s="302"/>
      <c r="M1" s="302"/>
      <c r="N1" s="302"/>
    </row>
    <row r="2" spans="1:19">
      <c r="C2" s="4"/>
      <c r="D2" s="62" t="s">
        <v>40</v>
      </c>
      <c r="E2" s="63"/>
      <c r="F2" s="4"/>
      <c r="G2" s="4"/>
      <c r="H2" s="4"/>
      <c r="I2" s="4"/>
      <c r="J2" s="4"/>
      <c r="K2" s="4"/>
      <c r="L2" s="4"/>
      <c r="M2" s="4" t="s">
        <v>149</v>
      </c>
      <c r="N2" s="4"/>
      <c r="O2" s="4"/>
    </row>
    <row r="3" spans="1:19" ht="15.75" thickBot="1">
      <c r="C3" s="4"/>
      <c r="D3" s="4"/>
      <c r="E3" s="4"/>
      <c r="F3" s="4"/>
      <c r="G3" s="4"/>
      <c r="H3" s="4"/>
      <c r="I3" s="1"/>
      <c r="J3" s="4"/>
      <c r="K3" s="1"/>
      <c r="M3" s="4"/>
      <c r="O3" s="4"/>
      <c r="P3" s="1"/>
      <c r="Q3" s="1"/>
      <c r="R3" s="1"/>
      <c r="S3" s="1"/>
    </row>
    <row r="4" spans="1:19">
      <c r="C4" s="309" t="s">
        <v>47</v>
      </c>
      <c r="D4" s="310"/>
      <c r="E4" s="310"/>
      <c r="F4" s="310"/>
      <c r="G4" s="311"/>
      <c r="H4" s="5"/>
      <c r="I4" s="10" t="s">
        <v>150</v>
      </c>
      <c r="J4" s="15"/>
      <c r="K4" s="13"/>
      <c r="L4" s="54"/>
      <c r="M4" s="232" t="s">
        <v>151</v>
      </c>
      <c r="N4" s="233"/>
      <c r="O4" s="234"/>
      <c r="P4" s="235"/>
      <c r="Q4" s="13"/>
      <c r="R4" s="13"/>
      <c r="S4" s="30"/>
    </row>
    <row r="5" spans="1:19">
      <c r="C5" s="312" t="s">
        <v>54</v>
      </c>
      <c r="D5" s="313"/>
      <c r="E5" s="313"/>
      <c r="F5" s="313"/>
      <c r="G5" s="314"/>
      <c r="I5" s="11" t="s">
        <v>152</v>
      </c>
      <c r="J5" s="12"/>
      <c r="K5" s="13"/>
      <c r="L5" s="13"/>
      <c r="M5" s="10" t="s">
        <v>153</v>
      </c>
      <c r="N5" s="12"/>
      <c r="O5" s="55"/>
      <c r="P5" s="55"/>
      <c r="Q5" s="13"/>
      <c r="R5" s="13"/>
      <c r="S5" s="30"/>
    </row>
    <row r="6" spans="1:19">
      <c r="C6" s="303" t="s">
        <v>147</v>
      </c>
      <c r="D6" s="304"/>
      <c r="E6" s="304"/>
      <c r="F6" s="304"/>
      <c r="G6" s="304"/>
      <c r="H6" s="305"/>
      <c r="I6" s="10" t="s">
        <v>154</v>
      </c>
      <c r="J6" s="9"/>
      <c r="K6" s="13"/>
      <c r="L6" s="13"/>
      <c r="M6" s="11" t="s">
        <v>5</v>
      </c>
      <c r="N6" s="12"/>
      <c r="O6" s="55"/>
      <c r="P6" s="13"/>
      <c r="Q6" s="13"/>
      <c r="R6" s="13"/>
      <c r="S6" s="30"/>
    </row>
    <row r="7" spans="1:19">
      <c r="C7" s="303" t="s">
        <v>53</v>
      </c>
      <c r="D7" s="304"/>
      <c r="E7" s="304"/>
      <c r="F7" s="304"/>
      <c r="G7" s="305"/>
      <c r="I7" s="11" t="s">
        <v>155</v>
      </c>
      <c r="J7" s="12"/>
      <c r="K7" s="13"/>
      <c r="L7" s="13"/>
      <c r="M7" s="315" t="s">
        <v>156</v>
      </c>
      <c r="N7" s="316"/>
      <c r="O7" s="231"/>
      <c r="P7" s="13"/>
      <c r="Q7" s="13"/>
      <c r="R7" s="13"/>
      <c r="S7" s="30"/>
    </row>
    <row r="8" spans="1:19" ht="15.75" thickBot="1">
      <c r="C8" s="306" t="s">
        <v>148</v>
      </c>
      <c r="D8" s="307"/>
      <c r="E8" s="307"/>
      <c r="F8" s="307"/>
      <c r="G8" s="308"/>
      <c r="H8" s="16"/>
      <c r="I8" s="14"/>
      <c r="J8" s="14"/>
      <c r="K8" s="13"/>
      <c r="L8" s="13"/>
      <c r="M8" s="315" t="s">
        <v>157</v>
      </c>
      <c r="N8" s="316"/>
      <c r="O8" s="316"/>
      <c r="P8" s="14"/>
      <c r="Q8" s="13"/>
      <c r="R8" s="13"/>
      <c r="S8" s="30"/>
    </row>
    <row r="9" spans="1:19" ht="15" customHeight="1">
      <c r="A9" s="283" t="s">
        <v>158</v>
      </c>
      <c r="B9" s="286" t="s">
        <v>159</v>
      </c>
      <c r="C9" s="299" t="s">
        <v>4</v>
      </c>
      <c r="D9" s="327" t="s">
        <v>37</v>
      </c>
      <c r="E9" s="299" t="s">
        <v>2</v>
      </c>
      <c r="F9" s="297" t="s">
        <v>3</v>
      </c>
      <c r="G9" s="299" t="s">
        <v>6</v>
      </c>
      <c r="H9" s="343" t="s">
        <v>38</v>
      </c>
      <c r="I9" s="344"/>
      <c r="J9" s="344"/>
      <c r="K9" s="344"/>
      <c r="L9" s="344"/>
      <c r="M9" s="344"/>
      <c r="N9" s="344"/>
      <c r="O9" s="345"/>
      <c r="P9" s="329" t="s">
        <v>7</v>
      </c>
      <c r="Q9" s="330"/>
      <c r="R9" s="330"/>
      <c r="S9" s="331"/>
    </row>
    <row r="10" spans="1:19" ht="15.75" thickBot="1">
      <c r="A10" s="284"/>
      <c r="B10" s="287"/>
      <c r="C10" s="297"/>
      <c r="D10" s="327"/>
      <c r="E10" s="297"/>
      <c r="F10" s="297"/>
      <c r="G10" s="297"/>
      <c r="H10" s="346"/>
      <c r="I10" s="347"/>
      <c r="J10" s="347"/>
      <c r="K10" s="347"/>
      <c r="L10" s="347"/>
      <c r="M10" s="347"/>
      <c r="N10" s="347"/>
      <c r="O10" s="348"/>
      <c r="P10" s="332"/>
      <c r="Q10" s="333"/>
      <c r="R10" s="333"/>
      <c r="S10" s="334"/>
    </row>
    <row r="11" spans="1:19" ht="15.75" thickBot="1">
      <c r="A11" s="284"/>
      <c r="B11" s="287"/>
      <c r="C11" s="297"/>
      <c r="D11" s="327"/>
      <c r="E11" s="297"/>
      <c r="F11" s="297"/>
      <c r="G11" s="297"/>
      <c r="H11" s="322" t="s">
        <v>0</v>
      </c>
      <c r="I11" s="323"/>
      <c r="J11" s="323"/>
      <c r="K11" s="324"/>
      <c r="L11" s="322" t="s">
        <v>14</v>
      </c>
      <c r="M11" s="323"/>
      <c r="N11" s="323"/>
      <c r="O11" s="324"/>
      <c r="P11" s="335" t="s">
        <v>10</v>
      </c>
      <c r="Q11" s="337" t="s">
        <v>11</v>
      </c>
      <c r="R11" s="339" t="s">
        <v>12</v>
      </c>
      <c r="S11" s="341" t="s">
        <v>13</v>
      </c>
    </row>
    <row r="12" spans="1:19" ht="36.75" thickBot="1">
      <c r="A12" s="285"/>
      <c r="B12" s="288"/>
      <c r="C12" s="298"/>
      <c r="D12" s="328"/>
      <c r="E12" s="298"/>
      <c r="F12" s="298"/>
      <c r="G12" s="298"/>
      <c r="H12" s="56" t="s">
        <v>35</v>
      </c>
      <c r="I12" s="57" t="s">
        <v>19</v>
      </c>
      <c r="J12" s="58" t="s">
        <v>36</v>
      </c>
      <c r="K12" s="59" t="s">
        <v>18</v>
      </c>
      <c r="L12" s="58" t="s">
        <v>8</v>
      </c>
      <c r="M12" s="57" t="s">
        <v>16</v>
      </c>
      <c r="N12" s="58" t="s">
        <v>1</v>
      </c>
      <c r="O12" s="60" t="s">
        <v>17</v>
      </c>
      <c r="P12" s="336"/>
      <c r="Q12" s="338"/>
      <c r="R12" s="340"/>
      <c r="S12" s="342"/>
    </row>
    <row r="13" spans="1:19" ht="15.75" thickBot="1">
      <c r="A13" s="289"/>
      <c r="B13" s="290"/>
      <c r="C13" s="319" t="s">
        <v>141</v>
      </c>
      <c r="D13" s="320"/>
      <c r="E13" s="320"/>
      <c r="F13" s="320"/>
      <c r="G13" s="320"/>
      <c r="H13" s="320"/>
      <c r="I13" s="320"/>
      <c r="J13" s="320"/>
      <c r="K13" s="320"/>
      <c r="L13" s="320"/>
      <c r="M13" s="320"/>
      <c r="N13" s="320"/>
      <c r="O13" s="320"/>
      <c r="P13" s="320"/>
      <c r="Q13" s="320"/>
      <c r="R13" s="320"/>
      <c r="S13" s="321"/>
    </row>
    <row r="14" spans="1:19" ht="35.25" customHeight="1">
      <c r="A14" s="236"/>
      <c r="B14" s="236"/>
      <c r="C14" s="300" t="s">
        <v>109</v>
      </c>
      <c r="D14" s="111" t="s">
        <v>44</v>
      </c>
      <c r="E14" s="144" t="s">
        <v>41</v>
      </c>
      <c r="F14" s="144">
        <v>3</v>
      </c>
      <c r="G14" s="144">
        <v>3</v>
      </c>
      <c r="H14" s="145"/>
      <c r="I14" s="146"/>
      <c r="J14" s="147" t="s">
        <v>189</v>
      </c>
      <c r="K14" s="148">
        <v>1</v>
      </c>
      <c r="L14" s="145"/>
      <c r="M14" s="146"/>
      <c r="N14" s="147" t="s">
        <v>189</v>
      </c>
      <c r="O14" s="148">
        <v>1</v>
      </c>
      <c r="P14" s="149">
        <v>18</v>
      </c>
      <c r="Q14" s="150">
        <v>9</v>
      </c>
      <c r="R14" s="151"/>
      <c r="S14" s="152"/>
    </row>
    <row r="15" spans="1:19">
      <c r="A15" s="3"/>
      <c r="B15" s="3"/>
      <c r="C15" s="301"/>
      <c r="D15" s="153"/>
      <c r="E15" s="154"/>
      <c r="F15" s="109"/>
      <c r="G15" s="109"/>
      <c r="H15" s="155"/>
      <c r="I15" s="156"/>
      <c r="J15" s="147"/>
      <c r="K15" s="148"/>
      <c r="L15" s="157"/>
      <c r="M15" s="158"/>
      <c r="N15" s="147"/>
      <c r="O15" s="148"/>
      <c r="P15" s="36"/>
      <c r="Q15" s="37"/>
      <c r="R15" s="49"/>
      <c r="S15" s="41"/>
    </row>
    <row r="16" spans="1:19">
      <c r="A16" s="22"/>
      <c r="B16" s="22"/>
      <c r="C16" s="81"/>
      <c r="D16" s="69"/>
      <c r="E16" s="66"/>
      <c r="F16" s="3"/>
      <c r="G16" s="3"/>
      <c r="H16" s="17"/>
      <c r="I16" s="8"/>
      <c r="J16" s="20"/>
      <c r="K16" s="18"/>
      <c r="L16" s="17"/>
      <c r="M16" s="19"/>
      <c r="N16" s="20"/>
      <c r="O16" s="18"/>
      <c r="P16" s="36"/>
      <c r="Q16" s="37"/>
      <c r="R16" s="49"/>
      <c r="S16" s="38"/>
    </row>
    <row r="17" spans="1:19">
      <c r="A17" s="3"/>
      <c r="B17" s="3"/>
      <c r="C17" s="22"/>
      <c r="D17" s="65"/>
      <c r="E17" s="67"/>
      <c r="F17" s="65"/>
      <c r="G17" s="21"/>
      <c r="H17" s="17"/>
      <c r="I17" s="19"/>
      <c r="J17" s="17"/>
      <c r="K17" s="18"/>
      <c r="L17" s="6"/>
      <c r="M17" s="18"/>
      <c r="N17" s="17"/>
      <c r="O17" s="2"/>
      <c r="P17" s="36"/>
      <c r="Q17" s="37"/>
      <c r="R17" s="37"/>
      <c r="S17" s="38"/>
    </row>
    <row r="18" spans="1:19" ht="30.75" customHeight="1">
      <c r="A18" s="22"/>
      <c r="B18" s="22"/>
      <c r="C18" s="159" t="s">
        <v>110</v>
      </c>
      <c r="D18" s="94" t="s">
        <v>44</v>
      </c>
      <c r="E18" s="161" t="s">
        <v>41</v>
      </c>
      <c r="F18" s="161">
        <v>3</v>
      </c>
      <c r="G18" s="161">
        <v>3</v>
      </c>
      <c r="H18" s="155"/>
      <c r="I18" s="162"/>
      <c r="J18" s="157" t="s">
        <v>111</v>
      </c>
      <c r="K18" s="163">
        <v>1</v>
      </c>
      <c r="L18" s="157"/>
      <c r="M18" s="158"/>
      <c r="N18" s="157" t="s">
        <v>111</v>
      </c>
      <c r="O18" s="163">
        <v>1</v>
      </c>
      <c r="P18" s="164">
        <v>21</v>
      </c>
      <c r="Q18" s="165">
        <v>6</v>
      </c>
      <c r="R18" s="165"/>
      <c r="S18" s="166"/>
    </row>
    <row r="19" spans="1:19">
      <c r="A19" s="3"/>
      <c r="B19" s="22"/>
      <c r="C19" s="64"/>
      <c r="D19" s="69"/>
      <c r="E19" s="2"/>
      <c r="F19" s="22"/>
      <c r="G19" s="65"/>
      <c r="H19" s="6"/>
      <c r="I19" s="2"/>
      <c r="J19" s="20"/>
      <c r="K19" s="2"/>
      <c r="L19" s="17"/>
      <c r="M19" s="19"/>
      <c r="N19" s="20"/>
      <c r="O19" s="2"/>
      <c r="P19" s="36"/>
      <c r="Q19" s="37"/>
      <c r="R19" s="37"/>
      <c r="S19" s="38"/>
    </row>
    <row r="20" spans="1:19">
      <c r="A20" s="3"/>
      <c r="B20" s="3"/>
      <c r="C20" s="3"/>
      <c r="D20" s="65"/>
      <c r="E20" s="22"/>
      <c r="F20" s="3"/>
      <c r="G20" s="136"/>
      <c r="H20" s="20"/>
      <c r="I20" s="18"/>
      <c r="J20" s="20"/>
      <c r="K20" s="19"/>
      <c r="L20" s="20"/>
      <c r="M20" s="19"/>
      <c r="N20" s="17"/>
      <c r="O20" s="19"/>
      <c r="P20" s="36"/>
      <c r="Q20" s="37"/>
      <c r="R20" s="37"/>
      <c r="S20" s="38"/>
    </row>
    <row r="21" spans="1:19" ht="24" customHeight="1">
      <c r="A21" s="3" t="s">
        <v>163</v>
      </c>
      <c r="B21" s="22"/>
      <c r="C21" s="295" t="s">
        <v>64</v>
      </c>
      <c r="D21" s="168" t="s">
        <v>43</v>
      </c>
      <c r="E21" s="73" t="s">
        <v>41</v>
      </c>
      <c r="F21" s="73">
        <v>5</v>
      </c>
      <c r="G21" s="73">
        <v>5</v>
      </c>
      <c r="H21" s="127" t="s">
        <v>162</v>
      </c>
      <c r="I21" s="138"/>
      <c r="J21" s="265"/>
      <c r="K21" s="135"/>
      <c r="L21" s="125"/>
      <c r="M21" s="128"/>
      <c r="N21" s="125" t="s">
        <v>162</v>
      </c>
      <c r="O21" s="135">
        <v>1</v>
      </c>
      <c r="P21" s="36">
        <v>8</v>
      </c>
      <c r="Q21" s="37">
        <v>16</v>
      </c>
      <c r="R21" s="37"/>
      <c r="S21" s="45"/>
    </row>
    <row r="22" spans="1:19">
      <c r="A22" s="3"/>
      <c r="B22" s="3"/>
      <c r="C22" s="296"/>
      <c r="E22" s="22"/>
      <c r="F22" s="21"/>
      <c r="G22" s="136"/>
      <c r="H22" s="6"/>
      <c r="I22" s="18"/>
      <c r="J22" s="20"/>
      <c r="K22" s="2"/>
      <c r="L22" s="17"/>
      <c r="M22" s="19"/>
      <c r="N22" s="20"/>
      <c r="O22" s="2"/>
      <c r="P22" s="39"/>
      <c r="Q22" s="37"/>
      <c r="R22" s="40"/>
      <c r="S22" s="50"/>
    </row>
    <row r="23" spans="1:19">
      <c r="A23" s="22" t="s">
        <v>164</v>
      </c>
      <c r="B23" s="22"/>
      <c r="C23" s="70" t="s">
        <v>112</v>
      </c>
      <c r="D23" s="3"/>
      <c r="E23" s="22"/>
      <c r="F23" s="21"/>
      <c r="G23" s="67"/>
      <c r="H23" s="20"/>
      <c r="I23" s="18"/>
      <c r="J23" s="17"/>
      <c r="K23" s="2"/>
      <c r="L23" s="17"/>
      <c r="M23" s="8"/>
      <c r="N23" s="20"/>
      <c r="O23" s="18"/>
      <c r="P23" s="36"/>
      <c r="Q23" s="37"/>
      <c r="R23" s="49"/>
      <c r="S23" s="50"/>
    </row>
    <row r="24" spans="1:19" ht="15.75">
      <c r="A24" s="267" t="s">
        <v>178</v>
      </c>
      <c r="B24" s="3"/>
      <c r="C24" s="22"/>
      <c r="D24" s="22"/>
      <c r="E24" s="2"/>
      <c r="F24" s="21"/>
      <c r="G24" s="65"/>
      <c r="H24" s="6"/>
      <c r="I24" s="19"/>
      <c r="J24" s="20"/>
      <c r="K24" s="19"/>
      <c r="L24" s="17"/>
      <c r="M24" s="18"/>
      <c r="N24" s="7"/>
      <c r="O24" s="18"/>
      <c r="P24" s="39"/>
      <c r="Q24" s="37"/>
      <c r="R24" s="37"/>
      <c r="S24" s="50"/>
    </row>
    <row r="25" spans="1:19" ht="24" customHeight="1">
      <c r="A25" s="21" t="s">
        <v>165</v>
      </c>
      <c r="B25" s="21"/>
      <c r="C25" s="110" t="s">
        <v>57</v>
      </c>
      <c r="D25" s="65" t="s">
        <v>43</v>
      </c>
      <c r="E25" s="167" t="s">
        <v>41</v>
      </c>
      <c r="F25" s="167">
        <v>2</v>
      </c>
      <c r="G25" s="167">
        <v>2</v>
      </c>
      <c r="H25" s="17"/>
      <c r="I25" s="19"/>
      <c r="J25" s="6" t="s">
        <v>21</v>
      </c>
      <c r="K25" s="118">
        <v>1</v>
      </c>
      <c r="L25" s="17"/>
      <c r="M25" s="18"/>
      <c r="N25" s="6" t="s">
        <v>21</v>
      </c>
      <c r="O25" s="116">
        <v>1</v>
      </c>
      <c r="P25" s="48">
        <v>8</v>
      </c>
      <c r="Q25" s="37">
        <v>16</v>
      </c>
      <c r="R25" s="37"/>
      <c r="S25" s="50"/>
    </row>
    <row r="26" spans="1:19">
      <c r="A26" s="3"/>
      <c r="B26" s="21"/>
      <c r="C26" s="96" t="s">
        <v>95</v>
      </c>
      <c r="D26" s="22"/>
      <c r="E26" s="22"/>
      <c r="F26" s="22"/>
      <c r="G26" s="65"/>
      <c r="H26" s="20"/>
      <c r="I26" s="2"/>
      <c r="J26" s="24"/>
      <c r="K26" s="25"/>
      <c r="L26" s="20"/>
      <c r="M26" s="8"/>
      <c r="N26" s="20"/>
      <c r="O26" s="19"/>
      <c r="P26" s="36"/>
      <c r="Q26" s="37"/>
      <c r="R26" s="40"/>
      <c r="S26" s="50"/>
    </row>
    <row r="27" spans="1:19" ht="15.75">
      <c r="A27" s="266" t="s">
        <v>166</v>
      </c>
      <c r="B27" s="22"/>
      <c r="C27" s="22"/>
      <c r="D27" s="22"/>
      <c r="E27" s="2"/>
      <c r="F27" s="3"/>
      <c r="G27" s="136"/>
      <c r="H27" s="6"/>
      <c r="I27" s="18"/>
      <c r="J27" s="20"/>
      <c r="K27" s="2"/>
      <c r="L27" s="17"/>
      <c r="M27" s="18"/>
      <c r="N27" s="20"/>
      <c r="O27" s="2"/>
      <c r="P27" s="39"/>
      <c r="Q27" s="40"/>
      <c r="R27" s="49"/>
      <c r="S27" s="41"/>
    </row>
    <row r="28" spans="1:19" ht="15.75">
      <c r="A28" s="267" t="s">
        <v>176</v>
      </c>
      <c r="B28" s="22"/>
      <c r="C28" s="4"/>
      <c r="D28" s="3"/>
      <c r="E28" s="2"/>
      <c r="F28" s="3"/>
      <c r="G28" s="136"/>
      <c r="H28" s="6"/>
      <c r="I28" s="18"/>
      <c r="J28" s="20"/>
      <c r="K28" s="2"/>
      <c r="L28" s="17"/>
      <c r="M28" s="18"/>
      <c r="N28" s="7"/>
      <c r="O28" s="2"/>
      <c r="P28" s="39"/>
      <c r="Q28" s="268"/>
      <c r="R28" s="269"/>
      <c r="S28" s="41"/>
    </row>
    <row r="29" spans="1:19" ht="32.25" customHeight="1">
      <c r="A29" s="3" t="s">
        <v>167</v>
      </c>
      <c r="B29" s="22"/>
      <c r="C29" s="110" t="s">
        <v>58</v>
      </c>
      <c r="D29" s="115" t="s">
        <v>94</v>
      </c>
      <c r="E29" s="167" t="s">
        <v>41</v>
      </c>
      <c r="F29" s="167">
        <v>3</v>
      </c>
      <c r="G29" s="167">
        <v>3</v>
      </c>
      <c r="H29" s="20"/>
      <c r="I29" s="18"/>
      <c r="J29" s="20"/>
      <c r="K29" s="18"/>
      <c r="L29" s="17"/>
      <c r="M29" s="19"/>
      <c r="N29" s="7"/>
      <c r="O29" s="18"/>
      <c r="P29" s="48">
        <v>24</v>
      </c>
      <c r="Q29" s="53"/>
      <c r="R29" s="53"/>
      <c r="S29" s="41"/>
    </row>
    <row r="30" spans="1:19" ht="20.25" customHeight="1">
      <c r="A30" s="21"/>
      <c r="B30" s="22"/>
      <c r="C30" s="86" t="s">
        <v>59</v>
      </c>
      <c r="D30" s="68" t="s">
        <v>42</v>
      </c>
      <c r="E30" s="73"/>
      <c r="F30" s="73"/>
      <c r="G30" s="73"/>
      <c r="H30" s="263"/>
      <c r="I30" s="140"/>
      <c r="J30" s="271" t="s">
        <v>21</v>
      </c>
      <c r="K30" s="264">
        <v>0.33</v>
      </c>
      <c r="L30" s="20"/>
      <c r="M30" s="18"/>
      <c r="N30" s="20" t="s">
        <v>22</v>
      </c>
      <c r="O30" s="142">
        <v>0.33</v>
      </c>
      <c r="P30" s="48"/>
      <c r="Q30" s="37"/>
      <c r="R30" s="40"/>
      <c r="S30" s="41"/>
    </row>
    <row r="31" spans="1:19">
      <c r="A31" s="3" t="s">
        <v>164</v>
      </c>
      <c r="B31" s="3"/>
      <c r="C31" s="86" t="s">
        <v>60</v>
      </c>
      <c r="D31" s="68" t="s">
        <v>42</v>
      </c>
      <c r="E31" s="22"/>
      <c r="F31" s="22"/>
      <c r="G31" s="65"/>
      <c r="H31" s="263"/>
      <c r="I31" s="141"/>
      <c r="J31" s="271" t="s">
        <v>21</v>
      </c>
      <c r="K31" s="264">
        <v>0.33</v>
      </c>
      <c r="L31" s="20"/>
      <c r="M31" s="23"/>
      <c r="N31" s="20" t="s">
        <v>22</v>
      </c>
      <c r="O31" s="141">
        <v>0.33</v>
      </c>
      <c r="P31" s="39"/>
      <c r="Q31" s="49"/>
      <c r="R31" s="49"/>
      <c r="S31" s="45"/>
    </row>
    <row r="32" spans="1:19" ht="15.75">
      <c r="A32" s="267" t="s">
        <v>178</v>
      </c>
      <c r="B32" s="22"/>
      <c r="C32" s="86" t="s">
        <v>61</v>
      </c>
      <c r="D32" s="68" t="s">
        <v>42</v>
      </c>
      <c r="E32" s="22"/>
      <c r="F32" s="22"/>
      <c r="G32" s="137"/>
      <c r="H32" s="263"/>
      <c r="I32" s="143"/>
      <c r="J32" s="271" t="s">
        <v>21</v>
      </c>
      <c r="K32" s="264">
        <v>0.34</v>
      </c>
      <c r="L32" s="17"/>
      <c r="M32" s="2"/>
      <c r="N32" s="20" t="s">
        <v>22</v>
      </c>
      <c r="O32" s="143">
        <v>0.34</v>
      </c>
      <c r="P32" s="36"/>
      <c r="Q32" s="49"/>
      <c r="R32" s="49"/>
      <c r="S32" s="50"/>
    </row>
    <row r="33" spans="1:19">
      <c r="A33" s="3"/>
      <c r="B33" s="22"/>
      <c r="C33" s="22"/>
      <c r="D33" s="21"/>
      <c r="E33" s="2"/>
      <c r="F33" s="3"/>
      <c r="G33" s="65"/>
      <c r="H33" s="6"/>
      <c r="I33" s="18"/>
      <c r="L33" s="17"/>
      <c r="M33" s="18"/>
      <c r="N33" s="17"/>
      <c r="O33" s="18"/>
      <c r="P33" s="36"/>
      <c r="Q33" s="49"/>
      <c r="R33" s="49"/>
      <c r="S33" s="50"/>
    </row>
    <row r="34" spans="1:19">
      <c r="A34" s="26"/>
      <c r="B34" s="26"/>
      <c r="C34" s="3"/>
      <c r="D34" s="3"/>
      <c r="E34" s="21"/>
      <c r="F34" s="21"/>
      <c r="G34" s="65"/>
      <c r="H34" s="17"/>
      <c r="I34" s="19"/>
      <c r="J34" s="17"/>
      <c r="K34" s="18"/>
      <c r="L34" s="17"/>
      <c r="M34" s="18"/>
      <c r="N34" s="17"/>
      <c r="O34" s="18"/>
      <c r="P34" s="39"/>
      <c r="Q34" s="49"/>
      <c r="R34" s="49"/>
      <c r="S34" s="50"/>
    </row>
    <row r="35" spans="1:19">
      <c r="A35" s="21"/>
      <c r="B35" s="21"/>
      <c r="C35" s="110" t="s">
        <v>62</v>
      </c>
      <c r="D35" s="65" t="s">
        <v>43</v>
      </c>
      <c r="E35" s="167" t="s">
        <v>41</v>
      </c>
      <c r="F35" s="167">
        <v>3</v>
      </c>
      <c r="G35" s="167">
        <v>3</v>
      </c>
      <c r="H35" s="20"/>
      <c r="I35" s="2"/>
      <c r="J35" s="20"/>
      <c r="K35" s="18"/>
      <c r="L35" s="17"/>
      <c r="M35" s="18"/>
      <c r="N35" s="17"/>
      <c r="O35" s="18"/>
      <c r="P35" s="48">
        <v>9</v>
      </c>
      <c r="Q35" s="49">
        <v>15</v>
      </c>
      <c r="R35" s="49"/>
      <c r="S35" s="50"/>
    </row>
    <row r="36" spans="1:19" ht="30">
      <c r="A36" s="3" t="s">
        <v>168</v>
      </c>
      <c r="B36" s="21"/>
      <c r="C36" s="123" t="s">
        <v>63</v>
      </c>
      <c r="D36" s="22"/>
      <c r="E36" s="22"/>
      <c r="F36" s="22"/>
      <c r="G36" s="65"/>
      <c r="H36" s="20" t="s">
        <v>21</v>
      </c>
      <c r="I36" s="118">
        <v>0.5</v>
      </c>
      <c r="J36" s="17"/>
      <c r="K36" s="18"/>
      <c r="L36" s="20"/>
      <c r="M36" s="18"/>
      <c r="N36" s="20" t="s">
        <v>21</v>
      </c>
      <c r="O36" s="118">
        <v>0.5</v>
      </c>
      <c r="P36" s="39"/>
      <c r="Q36" s="49"/>
      <c r="R36" s="49"/>
      <c r="S36" s="41"/>
    </row>
    <row r="37" spans="1:19">
      <c r="A37" s="21"/>
      <c r="B37" s="22"/>
      <c r="C37" s="72"/>
      <c r="D37" s="68"/>
      <c r="E37" s="23"/>
      <c r="F37" s="22"/>
      <c r="G37" s="137"/>
      <c r="H37" s="20" t="s">
        <v>21</v>
      </c>
      <c r="I37" s="118">
        <v>0.5</v>
      </c>
      <c r="J37" s="20"/>
      <c r="K37" s="28"/>
      <c r="L37" s="20"/>
      <c r="M37" s="19"/>
      <c r="N37" s="20" t="s">
        <v>21</v>
      </c>
      <c r="O37" s="118">
        <v>0.5</v>
      </c>
      <c r="P37" s="39"/>
      <c r="Q37" s="49"/>
      <c r="R37" s="49"/>
      <c r="S37" s="41"/>
    </row>
    <row r="38" spans="1:19">
      <c r="A38" s="22" t="s">
        <v>169</v>
      </c>
      <c r="B38" s="22"/>
      <c r="C38" s="72"/>
      <c r="D38" s="22"/>
      <c r="E38" s="23"/>
      <c r="F38" s="22"/>
      <c r="G38" s="65"/>
      <c r="H38" s="20"/>
      <c r="I38" s="23"/>
      <c r="J38" s="20"/>
      <c r="K38" s="23"/>
      <c r="L38" s="20"/>
      <c r="M38" s="19"/>
      <c r="N38" s="20"/>
      <c r="O38" s="19"/>
      <c r="P38" s="48"/>
      <c r="Q38" s="49"/>
      <c r="R38" s="37"/>
      <c r="S38" s="41"/>
    </row>
    <row r="39" spans="1:19" ht="15.75">
      <c r="A39" s="267" t="s">
        <v>177</v>
      </c>
      <c r="B39" s="22"/>
      <c r="C39" s="95"/>
      <c r="D39" s="69"/>
      <c r="E39" s="23"/>
      <c r="F39" s="22"/>
      <c r="G39" s="65"/>
      <c r="H39" s="20"/>
      <c r="I39" s="23"/>
      <c r="J39" s="20"/>
      <c r="K39" s="23"/>
      <c r="L39" s="20"/>
      <c r="M39" s="19"/>
      <c r="N39" s="20"/>
      <c r="O39" s="19"/>
      <c r="P39" s="48"/>
      <c r="Q39" s="49"/>
      <c r="R39" s="40"/>
      <c r="S39" s="45"/>
    </row>
    <row r="40" spans="1:19">
      <c r="A40" s="22" t="s">
        <v>170</v>
      </c>
      <c r="B40" s="22"/>
      <c r="C40" s="110" t="s">
        <v>65</v>
      </c>
      <c r="D40" s="65" t="s">
        <v>43</v>
      </c>
      <c r="E40" s="167" t="s">
        <v>41</v>
      </c>
      <c r="F40" s="167">
        <v>9</v>
      </c>
      <c r="G40" s="167">
        <v>9</v>
      </c>
      <c r="H40" s="20"/>
      <c r="I40" s="23"/>
      <c r="J40" s="20"/>
      <c r="K40" s="23"/>
      <c r="L40" s="20"/>
      <c r="M40" s="19"/>
      <c r="N40" s="20"/>
      <c r="O40" s="19"/>
      <c r="P40" s="48">
        <v>21</v>
      </c>
      <c r="Q40" s="49">
        <v>45</v>
      </c>
      <c r="R40" s="40"/>
      <c r="S40" s="45"/>
    </row>
    <row r="41" spans="1:19" ht="15" customHeight="1">
      <c r="A41" s="3" t="s">
        <v>171</v>
      </c>
      <c r="B41" s="22"/>
      <c r="C41" s="95" t="s">
        <v>66</v>
      </c>
      <c r="D41" s="22"/>
      <c r="E41" s="23"/>
      <c r="F41" s="22"/>
      <c r="G41" s="65"/>
      <c r="H41" s="274" t="s">
        <v>184</v>
      </c>
      <c r="I41" s="272">
        <v>0.35</v>
      </c>
      <c r="J41" s="20"/>
      <c r="K41" s="23"/>
      <c r="L41" s="291"/>
      <c r="M41" s="292"/>
      <c r="N41" s="291" t="s">
        <v>113</v>
      </c>
      <c r="O41" s="292"/>
      <c r="P41" s="48">
        <v>7</v>
      </c>
      <c r="Q41" s="49">
        <v>15</v>
      </c>
      <c r="R41" s="40"/>
      <c r="S41" s="45"/>
    </row>
    <row r="42" spans="1:19" ht="30">
      <c r="A42" s="267" t="s">
        <v>174</v>
      </c>
      <c r="B42" s="22"/>
      <c r="C42" s="87" t="s">
        <v>67</v>
      </c>
      <c r="D42" s="22"/>
      <c r="E42" s="23"/>
      <c r="F42" s="22"/>
      <c r="G42" s="65"/>
      <c r="H42" s="274" t="s">
        <v>184</v>
      </c>
      <c r="I42" s="273">
        <v>0.4</v>
      </c>
      <c r="J42" s="20"/>
      <c r="K42" s="23"/>
      <c r="L42" s="293"/>
      <c r="M42" s="294"/>
      <c r="N42" s="293"/>
      <c r="O42" s="294"/>
      <c r="P42" s="36">
        <v>7</v>
      </c>
      <c r="Q42" s="49">
        <v>15</v>
      </c>
      <c r="R42" s="40"/>
      <c r="S42" s="45"/>
    </row>
    <row r="43" spans="1:19">
      <c r="A43" s="21"/>
      <c r="B43" s="21"/>
      <c r="C43" s="247" t="s">
        <v>68</v>
      </c>
      <c r="D43" s="21"/>
      <c r="E43" s="23"/>
      <c r="F43" s="22"/>
      <c r="G43" s="65"/>
      <c r="H43" s="20" t="s">
        <v>21</v>
      </c>
      <c r="I43" s="117">
        <v>0.25</v>
      </c>
      <c r="J43" s="20"/>
      <c r="K43" s="23"/>
      <c r="L43" s="17"/>
      <c r="M43" s="116"/>
      <c r="N43" s="20" t="s">
        <v>21</v>
      </c>
      <c r="O43" s="116">
        <v>0.25</v>
      </c>
      <c r="P43" s="36">
        <v>7</v>
      </c>
      <c r="Q43" s="49">
        <v>15</v>
      </c>
      <c r="R43" s="40"/>
      <c r="S43" s="50"/>
    </row>
    <row r="44" spans="1:19">
      <c r="A44" s="21"/>
      <c r="B44" s="2"/>
      <c r="C44" s="244"/>
      <c r="D44" s="21"/>
      <c r="E44" s="2"/>
      <c r="F44" s="3"/>
      <c r="G44" s="67"/>
      <c r="H44" s="17"/>
      <c r="I44" s="76"/>
      <c r="J44" s="17"/>
      <c r="K44" s="2"/>
      <c r="L44" s="17"/>
      <c r="M44" s="18"/>
      <c r="N44" s="7"/>
      <c r="O44" s="18"/>
      <c r="P44" s="39"/>
      <c r="Q44" s="49"/>
      <c r="R44" s="40"/>
      <c r="S44" s="50"/>
    </row>
    <row r="45" spans="1:19">
      <c r="A45" s="2"/>
      <c r="B45" s="2"/>
      <c r="C45" s="244"/>
      <c r="D45" s="21"/>
      <c r="E45" s="2"/>
      <c r="F45" s="3"/>
      <c r="G45" s="67"/>
      <c r="H45" s="17"/>
      <c r="I45" s="76"/>
      <c r="J45" s="17"/>
      <c r="K45" s="2"/>
      <c r="L45" s="17"/>
      <c r="M45" s="18"/>
      <c r="N45" s="7"/>
      <c r="O45" s="18"/>
      <c r="P45" s="39"/>
      <c r="Q45" s="49"/>
      <c r="R45" s="40"/>
      <c r="S45" s="50"/>
    </row>
    <row r="46" spans="1:19">
      <c r="A46" s="2" t="s">
        <v>172</v>
      </c>
      <c r="B46" s="2"/>
      <c r="C46" s="245" t="s">
        <v>69</v>
      </c>
      <c r="D46" s="65" t="s">
        <v>43</v>
      </c>
      <c r="E46" s="167" t="s">
        <v>41</v>
      </c>
      <c r="F46" s="167">
        <v>2</v>
      </c>
      <c r="G46" s="167">
        <v>2</v>
      </c>
      <c r="H46" s="17"/>
      <c r="I46" s="76"/>
      <c r="J46" s="17"/>
      <c r="K46" s="2"/>
      <c r="L46" s="17"/>
      <c r="M46" s="18"/>
      <c r="N46" s="7"/>
      <c r="O46" s="18"/>
      <c r="P46" s="39">
        <v>7</v>
      </c>
      <c r="Q46" s="49">
        <v>15</v>
      </c>
      <c r="R46" s="40"/>
      <c r="S46" s="50"/>
    </row>
    <row r="47" spans="1:19">
      <c r="A47" s="2" t="s">
        <v>171</v>
      </c>
      <c r="B47" s="2"/>
      <c r="C47" s="244" t="s">
        <v>93</v>
      </c>
      <c r="D47" s="68" t="s">
        <v>42</v>
      </c>
      <c r="E47" s="2"/>
      <c r="F47" s="3"/>
      <c r="G47" s="21"/>
      <c r="H47" s="275" t="s">
        <v>21</v>
      </c>
      <c r="I47" s="119">
        <v>0.5</v>
      </c>
      <c r="J47" s="261"/>
      <c r="K47" s="118"/>
      <c r="L47" s="139"/>
      <c r="M47" s="138"/>
      <c r="N47" s="20" t="s">
        <v>21</v>
      </c>
      <c r="O47" s="118">
        <v>0.5</v>
      </c>
      <c r="P47" s="39"/>
      <c r="Q47" s="49"/>
      <c r="R47" s="40"/>
      <c r="S47" s="50"/>
    </row>
    <row r="48" spans="1:19" ht="15.75">
      <c r="A48" s="267" t="s">
        <v>175</v>
      </c>
      <c r="B48" s="2"/>
      <c r="C48" s="244"/>
      <c r="D48" s="68"/>
      <c r="E48" s="2"/>
      <c r="F48" s="3"/>
      <c r="G48" s="21"/>
      <c r="H48" s="275" t="s">
        <v>21</v>
      </c>
      <c r="I48" s="119">
        <v>0.5</v>
      </c>
      <c r="J48" s="261"/>
      <c r="K48" s="118"/>
      <c r="L48" s="17"/>
      <c r="M48" s="18"/>
      <c r="N48" s="20" t="s">
        <v>21</v>
      </c>
      <c r="O48" s="118">
        <v>0.5</v>
      </c>
      <c r="P48" s="39"/>
      <c r="Q48" s="49"/>
      <c r="R48" s="40"/>
      <c r="S48" s="50"/>
    </row>
    <row r="49" spans="1:21">
      <c r="A49" s="2"/>
      <c r="B49" s="2"/>
      <c r="C49" s="244"/>
      <c r="D49" s="21"/>
      <c r="E49" s="2"/>
      <c r="F49" s="3"/>
      <c r="G49" s="21"/>
      <c r="H49" s="17"/>
      <c r="I49" s="76"/>
      <c r="J49" s="17"/>
      <c r="K49" s="2"/>
      <c r="L49" s="17"/>
      <c r="M49" s="18"/>
      <c r="N49" s="7"/>
      <c r="O49" s="18"/>
      <c r="P49" s="39"/>
      <c r="Q49" s="49"/>
      <c r="R49" s="40"/>
      <c r="S49" s="50"/>
    </row>
    <row r="50" spans="1:21">
      <c r="A50" s="2"/>
      <c r="B50" s="2"/>
      <c r="C50" s="76"/>
      <c r="D50" s="21"/>
      <c r="E50" s="2"/>
      <c r="F50" s="3"/>
      <c r="G50" s="21"/>
      <c r="H50" s="17"/>
      <c r="I50" s="76"/>
      <c r="J50" s="17"/>
      <c r="K50" s="2"/>
      <c r="L50" s="17"/>
      <c r="M50" s="18"/>
      <c r="N50" s="7"/>
      <c r="O50" s="18"/>
      <c r="P50" s="39"/>
      <c r="Q50" s="49"/>
      <c r="R50" s="40"/>
      <c r="S50" s="50"/>
    </row>
    <row r="51" spans="1:21" ht="15.75" thickBot="1">
      <c r="A51" s="2"/>
      <c r="B51" s="2"/>
      <c r="C51" s="248"/>
      <c r="D51" s="21"/>
      <c r="E51" s="2"/>
      <c r="F51" s="3"/>
      <c r="G51" s="21"/>
      <c r="H51" s="31"/>
      <c r="I51" s="18"/>
      <c r="J51" s="17"/>
      <c r="K51" s="2"/>
      <c r="L51" s="17"/>
      <c r="M51" s="18"/>
      <c r="N51" s="31"/>
      <c r="O51" s="18"/>
      <c r="P51" s="42"/>
      <c r="Q51" s="51"/>
      <c r="R51" s="43"/>
      <c r="S51" s="52"/>
      <c r="T51" s="26"/>
    </row>
    <row r="52" spans="1:21" ht="15.75" thickBot="1">
      <c r="A52" s="246"/>
      <c r="B52" s="246"/>
      <c r="C52" s="325" t="s">
        <v>9</v>
      </c>
      <c r="D52" s="325"/>
      <c r="E52" s="326"/>
      <c r="F52" s="80">
        <f>SUM(F14:F51)</f>
        <v>30</v>
      </c>
      <c r="G52" s="46"/>
      <c r="H52" s="317"/>
      <c r="I52" s="317"/>
      <c r="J52" s="317"/>
      <c r="K52" s="317"/>
      <c r="L52" s="317" t="s">
        <v>15</v>
      </c>
      <c r="M52" s="317"/>
      <c r="N52" s="317"/>
      <c r="O52" s="318"/>
      <c r="P52" s="47">
        <f>P14+P18+P21+P25+P29+P35+P40+P46</f>
        <v>116</v>
      </c>
      <c r="Q52" s="47">
        <f>Q14+Q18+Q21+Q25+Q29+Q35+Q40+Q46</f>
        <v>122</v>
      </c>
      <c r="R52" s="47">
        <f>R14+R18+R21+R25+R29+R35+R40+R46</f>
        <v>0</v>
      </c>
      <c r="S52" s="47">
        <f>S14+S18+S21+S25+S29+S35+S40+S45</f>
        <v>0</v>
      </c>
      <c r="T52" s="26"/>
    </row>
    <row r="53" spans="1:21">
      <c r="A53" s="249" t="s">
        <v>50</v>
      </c>
      <c r="B53" s="254"/>
      <c r="C53" s="249" t="s">
        <v>160</v>
      </c>
      <c r="D53" s="62"/>
      <c r="H53" s="4"/>
      <c r="J53" s="4"/>
      <c r="K53" s="4"/>
      <c r="L53" s="5"/>
      <c r="M53" s="4"/>
      <c r="N53" s="4"/>
      <c r="O53" s="4"/>
      <c r="P53" s="4"/>
      <c r="Q53" s="4"/>
      <c r="S53" s="5"/>
      <c r="T53" s="34"/>
    </row>
    <row r="54" spans="1:21">
      <c r="A54" s="239" t="s">
        <v>51</v>
      </c>
      <c r="B54" s="2"/>
      <c r="C54" s="4"/>
      <c r="D54" s="4"/>
      <c r="L54" s="4"/>
      <c r="M54" s="4"/>
      <c r="P54" s="4"/>
      <c r="T54" s="34"/>
    </row>
    <row r="55" spans="1:21">
      <c r="A55" s="240" t="s">
        <v>52</v>
      </c>
      <c r="B55" s="2"/>
      <c r="C55" s="252" t="s">
        <v>161</v>
      </c>
      <c r="D55" s="4"/>
      <c r="P55" s="4"/>
      <c r="T55" s="34"/>
      <c r="U55" s="4"/>
    </row>
    <row r="56" spans="1:21">
      <c r="A56" s="4"/>
      <c r="B56" s="2"/>
      <c r="C56" s="4"/>
      <c r="D56" s="4"/>
      <c r="P56" s="4"/>
      <c r="T56" s="34"/>
      <c r="U56" s="4"/>
    </row>
    <row r="57" spans="1:21">
      <c r="A57" s="62" t="s">
        <v>145</v>
      </c>
      <c r="B57" s="89"/>
      <c r="C57" s="4"/>
      <c r="D57" s="4"/>
      <c r="E57" s="33"/>
      <c r="F57" s="33"/>
      <c r="G57" s="33"/>
      <c r="H57" s="33"/>
      <c r="I57" s="33"/>
      <c r="J57" s="33"/>
      <c r="K57" s="33"/>
      <c r="L57" s="33"/>
      <c r="M57" s="33"/>
      <c r="N57" s="33"/>
      <c r="O57" s="33"/>
      <c r="P57" s="33"/>
      <c r="Q57" s="33"/>
      <c r="R57" s="33"/>
      <c r="S57" s="33"/>
      <c r="T57" s="35"/>
      <c r="U57" s="4"/>
    </row>
    <row r="58" spans="1:21">
      <c r="A58" s="4"/>
      <c r="B58" s="2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</row>
    <row r="59" spans="1:21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</row>
    <row r="60" spans="1:21">
      <c r="C60" s="4"/>
      <c r="D60" s="4"/>
    </row>
    <row r="61" spans="1:21">
      <c r="C61" s="4"/>
      <c r="D61" s="4"/>
    </row>
    <row r="62" spans="1:21">
      <c r="C62" s="4"/>
      <c r="D62" s="4"/>
    </row>
    <row r="63" spans="1:21">
      <c r="C63" s="4"/>
      <c r="D63" s="4"/>
    </row>
    <row r="64" spans="1:21">
      <c r="C64" s="4"/>
      <c r="D64" s="4"/>
    </row>
    <row r="68" spans="15:15">
      <c r="O68" s="4"/>
    </row>
    <row r="69" spans="15:15">
      <c r="O69" s="4"/>
    </row>
  </sheetData>
  <sheetProtection algorithmName="SHA-512" hashValue="p1//gfpkgeiBrXzQJaNnY8RqbJgdwuA5w4s2+gX7NoVtN7DCoKfH4K3f4emOMNlWBhg3mparFzeV+mChwLRhCw==" saltValue="rjiIf2OdtGg4FkJrV6zvIw==" spinCount="100000" sheet="1" objects="1" scenarios="1"/>
  <mergeCells count="32">
    <mergeCell ref="N41:O42"/>
    <mergeCell ref="H52:K52"/>
    <mergeCell ref="L52:O52"/>
    <mergeCell ref="C13:S13"/>
    <mergeCell ref="L11:O11"/>
    <mergeCell ref="C52:E52"/>
    <mergeCell ref="D9:D12"/>
    <mergeCell ref="P9:S10"/>
    <mergeCell ref="P11:P12"/>
    <mergeCell ref="Q11:Q12"/>
    <mergeCell ref="R11:R12"/>
    <mergeCell ref="S11:S12"/>
    <mergeCell ref="H9:O10"/>
    <mergeCell ref="H11:K11"/>
    <mergeCell ref="C9:C12"/>
    <mergeCell ref="F1:N1"/>
    <mergeCell ref="C7:G7"/>
    <mergeCell ref="C8:G8"/>
    <mergeCell ref="C4:G4"/>
    <mergeCell ref="C5:G5"/>
    <mergeCell ref="C6:H6"/>
    <mergeCell ref="M7:N7"/>
    <mergeCell ref="M8:O8"/>
    <mergeCell ref="A9:A12"/>
    <mergeCell ref="B9:B12"/>
    <mergeCell ref="A13:B13"/>
    <mergeCell ref="L41:M42"/>
    <mergeCell ref="C21:C22"/>
    <mergeCell ref="F9:F12"/>
    <mergeCell ref="G9:G12"/>
    <mergeCell ref="E9:E12"/>
    <mergeCell ref="C14:C15"/>
  </mergeCells>
  <dataValidations count="3">
    <dataValidation type="list" allowBlank="1" showInputMessage="1" showErrorMessage="1" sqref="M7">
      <formula1>"Régime Formation,Formation Initiale,Formation Continue,Formation Initiale/Formation Continue"</formula1>
    </dataValidation>
    <dataValidation type="list" allowBlank="1" showInputMessage="1" showErrorMessage="1" sqref="J14:J16 H17:H29 L43 N41 L41 J47:J48 N47:N48 H44:H51 N36:N37 H33:H42 N14:N16">
      <formula1>Nature_des_épreuves_CC</formula1>
    </dataValidation>
    <dataValidation type="list" allowBlank="1" showInputMessage="1" showErrorMessage="1" sqref="O7:O8 M8:N8">
      <formula1>"Modalité Formation,Présentiel,EAD,Hybride,Convention,Convention EAD,Alternance/Contrat Professionnel,Alternance/Apprentissage"</formula1>
    </dataValidation>
  </dataValidations>
  <pageMargins left="0.51181102362204722" right="0.70866141732283472" top="0.74803149606299213" bottom="0.74803149606299213" header="0.31496062992125984" footer="0.31496062992125984"/>
  <pageSetup paperSize="9" scale="61" orientation="landscape"/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U58"/>
  <sheetViews>
    <sheetView topLeftCell="C4" zoomScale="75" zoomScaleNormal="75" zoomScalePageLayoutView="125" workbookViewId="0">
      <selection activeCell="H21" sqref="H21"/>
    </sheetView>
  </sheetViews>
  <sheetFormatPr baseColWidth="10" defaultRowHeight="15"/>
  <cols>
    <col min="1" max="1" width="73.42578125" customWidth="1"/>
    <col min="2" max="2" width="83.28515625" customWidth="1"/>
    <col min="3" max="3" width="73" customWidth="1"/>
    <col min="4" max="4" width="16.7109375" bestFit="1" customWidth="1"/>
    <col min="5" max="5" width="7.42578125" customWidth="1"/>
    <col min="6" max="6" width="6.85546875" customWidth="1"/>
    <col min="7" max="7" width="7.85546875" customWidth="1"/>
    <col min="8" max="8" width="22.42578125" customWidth="1"/>
    <col min="9" max="10" width="8.42578125" customWidth="1"/>
    <col min="11" max="11" width="17.7109375" customWidth="1"/>
    <col min="12" max="12" width="22.7109375" customWidth="1"/>
    <col min="13" max="13" width="8.28515625" customWidth="1"/>
    <col min="14" max="14" width="32.7109375" customWidth="1"/>
    <col min="15" max="15" width="21" customWidth="1"/>
    <col min="16" max="16" width="6.42578125" bestFit="1" customWidth="1"/>
    <col min="17" max="18" width="7.5703125" bestFit="1" customWidth="1"/>
    <col min="19" max="19" width="6.85546875" customWidth="1"/>
  </cols>
  <sheetData>
    <row r="1" spans="1:19" ht="15" customHeight="1">
      <c r="F1" s="302" t="s">
        <v>39</v>
      </c>
      <c r="G1" s="302"/>
      <c r="H1" s="302"/>
      <c r="I1" s="302"/>
      <c r="J1" s="302"/>
      <c r="K1" s="302"/>
      <c r="L1" s="302"/>
      <c r="M1" s="302"/>
      <c r="N1" s="302"/>
      <c r="O1" s="302"/>
      <c r="P1" s="302"/>
    </row>
    <row r="2" spans="1:19">
      <c r="C2" s="4"/>
      <c r="D2" s="62" t="s">
        <v>40</v>
      </c>
      <c r="E2" s="63"/>
      <c r="F2" s="4"/>
      <c r="G2" s="4"/>
      <c r="H2" s="4"/>
      <c r="I2" s="4"/>
      <c r="J2" s="4"/>
      <c r="K2" s="4"/>
      <c r="L2" s="4"/>
      <c r="M2" s="4" t="s">
        <v>149</v>
      </c>
      <c r="N2" s="4"/>
      <c r="O2" s="4"/>
    </row>
    <row r="3" spans="1:19" ht="15.75" thickBot="1">
      <c r="C3" s="4"/>
      <c r="D3" s="4"/>
      <c r="E3" s="4"/>
      <c r="F3" s="4"/>
      <c r="G3" s="4"/>
      <c r="H3" s="4"/>
      <c r="I3" s="1"/>
      <c r="J3" s="4"/>
      <c r="K3" s="1"/>
      <c r="M3" s="4"/>
      <c r="O3" s="4"/>
      <c r="P3" s="1"/>
      <c r="Q3" s="1"/>
      <c r="R3" s="1"/>
      <c r="S3" s="1"/>
    </row>
    <row r="4" spans="1:19">
      <c r="C4" s="363" t="s">
        <v>47</v>
      </c>
      <c r="D4" s="364"/>
      <c r="E4" s="364"/>
      <c r="F4" s="364"/>
      <c r="G4" s="364"/>
      <c r="H4" s="5"/>
      <c r="I4" s="10" t="s">
        <v>150</v>
      </c>
      <c r="J4" s="15"/>
      <c r="K4" s="13"/>
      <c r="L4" s="54"/>
      <c r="M4" s="232" t="s">
        <v>151</v>
      </c>
      <c r="N4" s="233"/>
      <c r="O4" s="234"/>
      <c r="P4" s="235"/>
      <c r="Q4" s="13"/>
      <c r="R4" s="13"/>
      <c r="S4" s="30"/>
    </row>
    <row r="5" spans="1:19">
      <c r="C5" s="365" t="s">
        <v>54</v>
      </c>
      <c r="D5" s="313"/>
      <c r="E5" s="313"/>
      <c r="F5" s="313"/>
      <c r="G5" s="313"/>
      <c r="I5" s="11" t="s">
        <v>152</v>
      </c>
      <c r="J5" s="12"/>
      <c r="K5" s="13"/>
      <c r="L5" s="13"/>
      <c r="M5" s="10" t="s">
        <v>153</v>
      </c>
      <c r="N5" s="12"/>
      <c r="O5" s="55"/>
      <c r="P5" s="55"/>
      <c r="Q5" s="13"/>
      <c r="R5" s="13"/>
      <c r="S5" s="30"/>
    </row>
    <row r="6" spans="1:19">
      <c r="C6" s="303" t="s">
        <v>147</v>
      </c>
      <c r="D6" s="304"/>
      <c r="E6" s="304"/>
      <c r="F6" s="304"/>
      <c r="G6" s="304"/>
      <c r="H6" s="305"/>
      <c r="I6" s="10" t="s">
        <v>154</v>
      </c>
      <c r="J6" s="9"/>
      <c r="K6" s="13"/>
      <c r="L6" s="13"/>
      <c r="M6" s="11" t="s">
        <v>5</v>
      </c>
      <c r="N6" s="12"/>
      <c r="O6" s="55"/>
      <c r="P6" s="13"/>
      <c r="Q6" s="13"/>
      <c r="R6" s="13"/>
      <c r="S6" s="30"/>
    </row>
    <row r="7" spans="1:19">
      <c r="C7" s="366" t="s">
        <v>53</v>
      </c>
      <c r="D7" s="304"/>
      <c r="E7" s="304"/>
      <c r="F7" s="304"/>
      <c r="G7" s="304"/>
      <c r="I7" s="11" t="s">
        <v>155</v>
      </c>
      <c r="J7" s="12"/>
      <c r="K7" s="13"/>
      <c r="L7" s="13"/>
      <c r="M7" s="315" t="s">
        <v>156</v>
      </c>
      <c r="N7" s="316"/>
      <c r="O7" s="231"/>
      <c r="P7" s="13"/>
      <c r="Q7" s="13"/>
      <c r="R7" s="13"/>
      <c r="S7" s="30"/>
    </row>
    <row r="8" spans="1:19" ht="15.75" thickBot="1">
      <c r="C8" s="306" t="s">
        <v>148</v>
      </c>
      <c r="D8" s="307"/>
      <c r="E8" s="307"/>
      <c r="F8" s="307"/>
      <c r="G8" s="308"/>
      <c r="H8" s="16"/>
      <c r="I8" s="14"/>
      <c r="J8" s="14"/>
      <c r="K8" s="13"/>
      <c r="L8" s="13"/>
      <c r="M8" s="315" t="s">
        <v>157</v>
      </c>
      <c r="N8" s="316"/>
      <c r="O8" s="316"/>
      <c r="P8" s="14"/>
      <c r="Q8" s="13"/>
      <c r="R8" s="13"/>
      <c r="S8" s="30"/>
    </row>
    <row r="9" spans="1:19" ht="15" customHeight="1">
      <c r="A9" s="283" t="s">
        <v>158</v>
      </c>
      <c r="B9" s="286" t="s">
        <v>159</v>
      </c>
      <c r="C9" s="360" t="s">
        <v>4</v>
      </c>
      <c r="D9" s="362" t="s">
        <v>37</v>
      </c>
      <c r="E9" s="360" t="s">
        <v>2</v>
      </c>
      <c r="F9" s="361" t="s">
        <v>3</v>
      </c>
      <c r="G9" s="360" t="s">
        <v>6</v>
      </c>
      <c r="H9" s="343" t="s">
        <v>38</v>
      </c>
      <c r="I9" s="344"/>
      <c r="J9" s="344"/>
      <c r="K9" s="344"/>
      <c r="L9" s="344"/>
      <c r="M9" s="344"/>
      <c r="N9" s="344"/>
      <c r="O9" s="345"/>
      <c r="P9" s="329" t="s">
        <v>7</v>
      </c>
      <c r="Q9" s="330"/>
      <c r="R9" s="330"/>
      <c r="S9" s="331"/>
    </row>
    <row r="10" spans="1:19" ht="15.75" thickBot="1">
      <c r="A10" s="284"/>
      <c r="B10" s="287"/>
      <c r="C10" s="297"/>
      <c r="D10" s="327"/>
      <c r="E10" s="297"/>
      <c r="F10" s="297"/>
      <c r="G10" s="297"/>
      <c r="H10" s="346"/>
      <c r="I10" s="347"/>
      <c r="J10" s="347"/>
      <c r="K10" s="347"/>
      <c r="L10" s="347"/>
      <c r="M10" s="347"/>
      <c r="N10" s="347"/>
      <c r="O10" s="348"/>
      <c r="P10" s="332"/>
      <c r="Q10" s="333"/>
      <c r="R10" s="333"/>
      <c r="S10" s="334"/>
    </row>
    <row r="11" spans="1:19" ht="15.75" thickBot="1">
      <c r="A11" s="284"/>
      <c r="B11" s="287"/>
      <c r="C11" s="297"/>
      <c r="D11" s="327"/>
      <c r="E11" s="297"/>
      <c r="F11" s="297"/>
      <c r="G11" s="297"/>
      <c r="H11" s="322" t="s">
        <v>0</v>
      </c>
      <c r="I11" s="323"/>
      <c r="J11" s="323"/>
      <c r="K11" s="324"/>
      <c r="L11" s="322" t="s">
        <v>14</v>
      </c>
      <c r="M11" s="323"/>
      <c r="N11" s="323"/>
      <c r="O11" s="324"/>
      <c r="P11" s="335" t="s">
        <v>10</v>
      </c>
      <c r="Q11" s="337" t="s">
        <v>11</v>
      </c>
      <c r="R11" s="339" t="s">
        <v>12</v>
      </c>
      <c r="S11" s="341" t="s">
        <v>13</v>
      </c>
    </row>
    <row r="12" spans="1:19" ht="36.75" thickBot="1">
      <c r="A12" s="285"/>
      <c r="B12" s="288"/>
      <c r="C12" s="298"/>
      <c r="D12" s="328"/>
      <c r="E12" s="298"/>
      <c r="F12" s="298"/>
      <c r="G12" s="298"/>
      <c r="H12" s="56" t="s">
        <v>35</v>
      </c>
      <c r="I12" s="57" t="s">
        <v>19</v>
      </c>
      <c r="J12" s="58" t="s">
        <v>36</v>
      </c>
      <c r="K12" s="59" t="s">
        <v>18</v>
      </c>
      <c r="L12" s="58" t="s">
        <v>8</v>
      </c>
      <c r="M12" s="57" t="s">
        <v>16</v>
      </c>
      <c r="N12" s="58" t="s">
        <v>1</v>
      </c>
      <c r="O12" s="60" t="s">
        <v>17</v>
      </c>
      <c r="P12" s="336"/>
      <c r="Q12" s="338"/>
      <c r="R12" s="340"/>
      <c r="S12" s="342"/>
    </row>
    <row r="13" spans="1:19" ht="15.75" thickBot="1">
      <c r="A13" s="289"/>
      <c r="B13" s="290"/>
      <c r="C13" s="319" t="s">
        <v>142</v>
      </c>
      <c r="D13" s="320"/>
      <c r="E13" s="320"/>
      <c r="F13" s="320"/>
      <c r="G13" s="320"/>
      <c r="H13" s="320"/>
      <c r="I13" s="320"/>
      <c r="J13" s="320"/>
      <c r="K13" s="320"/>
      <c r="L13" s="320"/>
      <c r="M13" s="320"/>
      <c r="N13" s="320"/>
      <c r="O13" s="320"/>
      <c r="P13" s="320"/>
      <c r="Q13" s="320"/>
      <c r="R13" s="320"/>
      <c r="S13" s="321"/>
    </row>
    <row r="14" spans="1:19" ht="22.5" customHeight="1">
      <c r="A14" s="236"/>
      <c r="B14" s="236"/>
      <c r="C14" s="82" t="s">
        <v>49</v>
      </c>
      <c r="D14" s="93" t="s">
        <v>44</v>
      </c>
      <c r="E14" s="144" t="s">
        <v>41</v>
      </c>
      <c r="F14" s="144">
        <v>3</v>
      </c>
      <c r="G14" s="144">
        <v>3</v>
      </c>
      <c r="H14" s="281" t="s">
        <v>187</v>
      </c>
      <c r="I14" s="282">
        <v>0.3</v>
      </c>
      <c r="J14" s="145"/>
      <c r="K14" s="170"/>
      <c r="L14" s="145"/>
      <c r="M14" s="146"/>
      <c r="N14" s="171" t="s">
        <v>114</v>
      </c>
      <c r="O14" s="169">
        <v>1</v>
      </c>
      <c r="P14" s="149"/>
      <c r="Q14" s="150">
        <v>24</v>
      </c>
      <c r="R14" s="151"/>
      <c r="S14" s="152"/>
    </row>
    <row r="15" spans="1:19">
      <c r="A15" s="3"/>
      <c r="B15" s="3"/>
      <c r="C15" s="21"/>
      <c r="D15" s="69"/>
      <c r="E15" s="78"/>
      <c r="F15" s="73"/>
      <c r="G15" s="136"/>
      <c r="H15" s="145" t="s">
        <v>114</v>
      </c>
      <c r="I15" s="223">
        <v>0.7</v>
      </c>
      <c r="J15" s="157"/>
      <c r="K15" s="158"/>
      <c r="L15" s="155"/>
      <c r="M15" s="156"/>
      <c r="N15" s="172"/>
      <c r="O15" s="162"/>
      <c r="P15" s="164"/>
      <c r="Q15" s="165"/>
      <c r="R15" s="173"/>
      <c r="S15" s="174"/>
    </row>
    <row r="16" spans="1:19">
      <c r="A16" s="22"/>
      <c r="B16" s="22"/>
      <c r="C16" s="22"/>
      <c r="D16" s="68"/>
      <c r="E16" s="74"/>
      <c r="F16" s="73"/>
      <c r="G16" s="67"/>
      <c r="H16" s="17"/>
      <c r="I16" s="19"/>
      <c r="J16" s="17"/>
      <c r="K16" s="18"/>
      <c r="L16" s="6"/>
      <c r="M16" s="18"/>
      <c r="N16" s="17"/>
      <c r="O16" s="2"/>
      <c r="P16" s="36"/>
      <c r="Q16" s="37"/>
      <c r="R16" s="37"/>
      <c r="S16" s="38"/>
    </row>
    <row r="17" spans="1:19">
      <c r="A17" s="3"/>
      <c r="B17" s="3"/>
      <c r="C17" s="87"/>
      <c r="D17" s="68"/>
      <c r="E17" s="73"/>
      <c r="F17" s="79"/>
      <c r="G17" s="136"/>
      <c r="H17" s="20"/>
      <c r="I17" s="2"/>
      <c r="J17" s="20"/>
      <c r="K17" s="19"/>
      <c r="L17" s="20"/>
      <c r="M17" s="19"/>
      <c r="N17" s="17"/>
      <c r="O17" s="19"/>
      <c r="P17" s="36"/>
      <c r="Q17" s="37"/>
      <c r="R17" s="37"/>
      <c r="S17" s="38"/>
    </row>
    <row r="18" spans="1:19" ht="22.5" customHeight="1">
      <c r="A18" s="22"/>
      <c r="B18" s="22"/>
      <c r="C18" s="84" t="s">
        <v>55</v>
      </c>
      <c r="D18" s="112" t="s">
        <v>43</v>
      </c>
      <c r="E18" s="161" t="s">
        <v>41</v>
      </c>
      <c r="F18" s="161">
        <v>7</v>
      </c>
      <c r="G18" s="175">
        <v>7</v>
      </c>
      <c r="H18" s="155"/>
      <c r="I18" s="170"/>
      <c r="J18" s="155"/>
      <c r="K18" s="162"/>
      <c r="L18" s="155"/>
      <c r="M18" s="156"/>
      <c r="N18" s="176"/>
      <c r="O18" s="176"/>
      <c r="P18" s="164">
        <v>24</v>
      </c>
      <c r="Q18" s="165"/>
      <c r="R18" s="165"/>
      <c r="S18" s="170"/>
    </row>
    <row r="19" spans="1:19" ht="30">
      <c r="A19" s="3"/>
      <c r="B19" s="22"/>
      <c r="C19" s="354" t="s">
        <v>112</v>
      </c>
      <c r="D19" s="179"/>
      <c r="E19" s="73"/>
      <c r="F19" s="74"/>
      <c r="G19" s="136"/>
      <c r="H19" s="177" t="s">
        <v>115</v>
      </c>
      <c r="I19" s="178" t="s">
        <v>116</v>
      </c>
      <c r="J19" s="6"/>
      <c r="K19" s="19"/>
      <c r="L19" s="221" t="s">
        <v>118</v>
      </c>
      <c r="M19" s="19"/>
      <c r="N19" s="177" t="s">
        <v>120</v>
      </c>
      <c r="O19" s="163">
        <v>0.5</v>
      </c>
      <c r="P19" s="39"/>
      <c r="Q19" s="37"/>
      <c r="R19" s="40"/>
      <c r="S19" s="50"/>
    </row>
    <row r="20" spans="1:19" ht="30">
      <c r="A20" s="3"/>
      <c r="B20" s="3"/>
      <c r="C20" s="355"/>
      <c r="D20" s="179"/>
      <c r="E20" s="73"/>
      <c r="F20" s="74"/>
      <c r="G20" s="136"/>
      <c r="H20" s="177" t="s">
        <v>117</v>
      </c>
      <c r="I20" s="178" t="s">
        <v>116</v>
      </c>
      <c r="J20" s="6"/>
      <c r="K20" s="2"/>
      <c r="L20" s="221" t="s">
        <v>118</v>
      </c>
      <c r="M20" s="8"/>
      <c r="N20" s="177" t="s">
        <v>121</v>
      </c>
      <c r="O20" s="163">
        <v>0.5</v>
      </c>
      <c r="P20" s="39"/>
      <c r="Q20" s="37"/>
      <c r="R20" s="40"/>
      <c r="S20" s="50"/>
    </row>
    <row r="21" spans="1:19" ht="102">
      <c r="A21" s="3"/>
      <c r="B21" s="22"/>
      <c r="C21" s="180" t="s">
        <v>122</v>
      </c>
      <c r="D21" s="179"/>
      <c r="E21" s="73"/>
      <c r="F21" s="74"/>
      <c r="G21" s="136"/>
      <c r="H21" s="88" t="s">
        <v>188</v>
      </c>
      <c r="I21" s="178"/>
      <c r="J21" s="6"/>
      <c r="K21" s="2"/>
      <c r="L21" s="221" t="s">
        <v>119</v>
      </c>
      <c r="M21" s="8"/>
      <c r="N21" s="20"/>
      <c r="O21" s="18"/>
      <c r="P21" s="39"/>
      <c r="Q21" s="37"/>
      <c r="R21" s="40"/>
      <c r="S21" s="50"/>
    </row>
    <row r="22" spans="1:19">
      <c r="A22" s="3"/>
      <c r="B22" s="3"/>
      <c r="C22" s="81"/>
      <c r="D22" s="68"/>
      <c r="E22" s="73"/>
      <c r="F22" s="74"/>
      <c r="G22" s="136"/>
      <c r="H22" s="20"/>
      <c r="I22" s="18"/>
      <c r="J22" s="6"/>
      <c r="K22" s="2"/>
      <c r="L22" s="6"/>
      <c r="M22" s="8"/>
      <c r="N22" s="20"/>
      <c r="O22" s="18"/>
      <c r="P22" s="39"/>
      <c r="Q22" s="37"/>
      <c r="R22" s="40"/>
      <c r="S22" s="50"/>
    </row>
    <row r="23" spans="1:19">
      <c r="A23" s="22"/>
      <c r="B23" s="22"/>
      <c r="C23" s="21"/>
      <c r="D23" s="22"/>
      <c r="E23" s="73"/>
      <c r="F23" s="74"/>
      <c r="G23" s="67"/>
      <c r="H23" s="20"/>
      <c r="I23" s="18"/>
      <c r="J23" s="17"/>
      <c r="K23" s="2"/>
      <c r="L23" s="17"/>
      <c r="M23" s="8"/>
      <c r="N23" s="20"/>
      <c r="O23" s="18"/>
      <c r="P23" s="36"/>
      <c r="Q23" s="37"/>
      <c r="R23" s="49"/>
      <c r="S23" s="50"/>
    </row>
    <row r="24" spans="1:19" ht="30">
      <c r="A24" s="3"/>
      <c r="B24" s="3"/>
      <c r="C24" s="85" t="s">
        <v>56</v>
      </c>
      <c r="D24" s="112" t="s">
        <v>43</v>
      </c>
      <c r="E24" s="161" t="s">
        <v>41</v>
      </c>
      <c r="F24" s="161">
        <v>4</v>
      </c>
      <c r="G24" s="175">
        <v>4</v>
      </c>
      <c r="H24" s="145"/>
      <c r="I24" s="162"/>
      <c r="J24" s="155"/>
      <c r="K24" s="162"/>
      <c r="L24" s="157"/>
      <c r="M24" s="158"/>
      <c r="N24" s="172"/>
      <c r="O24" s="158"/>
      <c r="P24" s="181"/>
      <c r="Q24" s="165">
        <v>24</v>
      </c>
      <c r="R24" s="165"/>
      <c r="S24" s="182"/>
    </row>
    <row r="25" spans="1:19">
      <c r="A25" s="21"/>
      <c r="B25" s="21"/>
      <c r="C25" s="183"/>
      <c r="D25" s="184"/>
      <c r="E25" s="161"/>
      <c r="F25" s="161"/>
      <c r="G25" s="175"/>
      <c r="H25" s="351" t="s">
        <v>98</v>
      </c>
      <c r="I25" s="352"/>
      <c r="J25" s="352"/>
      <c r="K25" s="353"/>
      <c r="L25" s="157"/>
      <c r="M25" s="162"/>
      <c r="N25" s="157"/>
      <c r="O25" s="162"/>
      <c r="P25" s="164"/>
      <c r="Q25" s="165"/>
      <c r="R25" s="185"/>
      <c r="S25" s="182"/>
    </row>
    <row r="26" spans="1:19">
      <c r="A26" s="3"/>
      <c r="B26" s="21"/>
      <c r="C26" s="186"/>
      <c r="D26" s="109"/>
      <c r="E26" s="161"/>
      <c r="F26" s="161"/>
      <c r="G26" s="175"/>
      <c r="H26" s="351" t="s">
        <v>99</v>
      </c>
      <c r="I26" s="352"/>
      <c r="J26" s="352"/>
      <c r="K26" s="352"/>
      <c r="L26" s="352"/>
      <c r="M26" s="353"/>
      <c r="N26" s="155"/>
      <c r="O26" s="162"/>
      <c r="P26" s="164"/>
      <c r="Q26" s="165"/>
      <c r="R26" s="173"/>
      <c r="S26" s="182"/>
    </row>
    <row r="27" spans="1:19">
      <c r="A27" s="22"/>
      <c r="B27" s="22"/>
      <c r="C27" s="22"/>
      <c r="D27" s="22"/>
      <c r="E27" s="78"/>
      <c r="F27" s="79"/>
      <c r="G27" s="136"/>
      <c r="H27" s="6"/>
      <c r="I27" s="18"/>
      <c r="J27" s="20"/>
      <c r="K27" s="2"/>
      <c r="L27" s="17"/>
      <c r="M27" s="18"/>
      <c r="N27" s="20"/>
      <c r="O27" s="2"/>
      <c r="P27" s="39"/>
      <c r="Q27" s="40"/>
      <c r="R27" s="49"/>
      <c r="S27" s="41"/>
    </row>
    <row r="28" spans="1:19">
      <c r="A28" s="3"/>
      <c r="B28" s="22"/>
      <c r="C28" s="3"/>
      <c r="D28" s="3"/>
      <c r="E28" s="74"/>
      <c r="F28" s="74"/>
      <c r="G28" s="67"/>
      <c r="H28" s="20"/>
      <c r="I28" s="18"/>
      <c r="J28" s="20"/>
      <c r="K28" s="18"/>
      <c r="L28" s="17"/>
      <c r="M28" s="19"/>
      <c r="N28" s="7"/>
      <c r="O28" s="18"/>
      <c r="P28" s="48"/>
      <c r="Q28" s="53"/>
      <c r="R28" s="53"/>
      <c r="S28" s="41"/>
    </row>
    <row r="29" spans="1:19">
      <c r="A29" s="21" t="s">
        <v>165</v>
      </c>
      <c r="B29" s="22"/>
      <c r="C29" s="99" t="s">
        <v>70</v>
      </c>
      <c r="D29" s="65" t="s">
        <v>43</v>
      </c>
      <c r="E29" s="73" t="s">
        <v>41</v>
      </c>
      <c r="F29" s="73">
        <v>12</v>
      </c>
      <c r="G29" s="65">
        <v>12</v>
      </c>
      <c r="H29" s="20"/>
      <c r="I29" s="19"/>
      <c r="J29" s="20"/>
      <c r="K29" s="19"/>
      <c r="L29" s="17"/>
      <c r="M29" s="19"/>
      <c r="N29" s="20"/>
      <c r="O29" s="18"/>
      <c r="P29" s="48">
        <v>32</v>
      </c>
      <c r="Q29" s="37">
        <v>56</v>
      </c>
      <c r="R29" s="40"/>
      <c r="S29" s="41"/>
    </row>
    <row r="30" spans="1:19">
      <c r="A30" s="3" t="s">
        <v>171</v>
      </c>
      <c r="B30" s="3"/>
      <c r="C30" s="97" t="s">
        <v>71</v>
      </c>
      <c r="D30" s="22"/>
      <c r="E30" s="73"/>
      <c r="F30" s="73"/>
      <c r="G30" s="65"/>
      <c r="H30" s="356" t="s">
        <v>96</v>
      </c>
      <c r="I30" s="349">
        <v>0.5</v>
      </c>
      <c r="J30" s="20"/>
      <c r="K30" s="23"/>
      <c r="N30" s="358" t="s">
        <v>185</v>
      </c>
      <c r="O30" s="349">
        <v>0.5</v>
      </c>
      <c r="P30" s="36">
        <v>8</v>
      </c>
      <c r="Q30" s="40">
        <v>14</v>
      </c>
      <c r="R30" s="37"/>
      <c r="S30" s="41"/>
    </row>
    <row r="31" spans="1:19">
      <c r="A31" s="22" t="s">
        <v>179</v>
      </c>
      <c r="B31" s="22"/>
      <c r="C31" s="98" t="s">
        <v>72</v>
      </c>
      <c r="D31" s="22"/>
      <c r="E31" s="78"/>
      <c r="F31" s="79"/>
      <c r="G31" s="136"/>
      <c r="H31" s="357"/>
      <c r="I31" s="350"/>
      <c r="J31" s="20"/>
      <c r="K31" s="23"/>
      <c r="N31" s="359"/>
      <c r="O31" s="350"/>
      <c r="P31" s="36">
        <v>8</v>
      </c>
      <c r="Q31" s="40">
        <v>14</v>
      </c>
      <c r="R31" s="49"/>
      <c r="S31" s="50"/>
    </row>
    <row r="32" spans="1:19" ht="15" customHeight="1">
      <c r="A32" s="3"/>
      <c r="B32" s="22"/>
      <c r="C32" s="97" t="s">
        <v>73</v>
      </c>
      <c r="D32" s="21"/>
      <c r="E32" s="78"/>
      <c r="F32" s="79"/>
      <c r="G32" s="65"/>
      <c r="H32" s="17" t="s">
        <v>108</v>
      </c>
      <c r="I32" s="121">
        <v>0.25</v>
      </c>
      <c r="J32" s="17"/>
      <c r="K32" s="18"/>
      <c r="N32" s="278" t="s">
        <v>108</v>
      </c>
      <c r="O32" s="121">
        <v>0.25</v>
      </c>
      <c r="P32" s="36">
        <v>8</v>
      </c>
      <c r="Q32" s="40">
        <v>14</v>
      </c>
      <c r="R32" s="49"/>
      <c r="S32" s="50"/>
    </row>
    <row r="33" spans="1:21">
      <c r="A33" s="26"/>
      <c r="B33" s="26"/>
      <c r="C33" s="243" t="s">
        <v>77</v>
      </c>
      <c r="D33" s="3"/>
      <c r="E33" s="74"/>
      <c r="F33" s="74"/>
      <c r="G33" s="65"/>
      <c r="H33" s="277" t="s">
        <v>162</v>
      </c>
      <c r="I33" s="124">
        <v>0.25</v>
      </c>
      <c r="J33" s="17"/>
      <c r="K33" s="18"/>
      <c r="N33" s="279" t="s">
        <v>186</v>
      </c>
      <c r="O33" s="122">
        <v>0.25</v>
      </c>
      <c r="P33" s="39">
        <v>8</v>
      </c>
      <c r="Q33" s="49">
        <v>14</v>
      </c>
      <c r="R33" s="49"/>
      <c r="S33" s="50"/>
    </row>
    <row r="34" spans="1:21">
      <c r="A34" s="21"/>
      <c r="B34" s="21"/>
      <c r="C34" s="83"/>
      <c r="D34" s="21"/>
      <c r="E34" s="74"/>
      <c r="F34" s="74"/>
      <c r="G34" s="65"/>
      <c r="H34" s="20"/>
      <c r="I34" s="2"/>
      <c r="J34" s="20"/>
      <c r="K34" s="18"/>
      <c r="L34" s="17"/>
      <c r="M34" s="18"/>
      <c r="N34" s="17"/>
      <c r="O34" s="18"/>
      <c r="P34" s="48"/>
      <c r="Q34" s="49"/>
      <c r="R34" s="49"/>
      <c r="S34" s="50"/>
    </row>
    <row r="35" spans="1:21">
      <c r="A35" s="3" t="s">
        <v>167</v>
      </c>
      <c r="B35" s="21"/>
      <c r="C35" s="100" t="s">
        <v>74</v>
      </c>
      <c r="D35" s="65" t="s">
        <v>43</v>
      </c>
      <c r="E35" s="73" t="s">
        <v>41</v>
      </c>
      <c r="F35" s="73">
        <v>4</v>
      </c>
      <c r="G35" s="65">
        <v>4</v>
      </c>
      <c r="H35" s="20"/>
      <c r="I35" s="18"/>
      <c r="L35" s="20"/>
      <c r="M35" s="18"/>
      <c r="N35" s="20"/>
      <c r="O35" s="18"/>
      <c r="P35" s="36">
        <v>14</v>
      </c>
      <c r="Q35" s="49">
        <v>30</v>
      </c>
      <c r="R35" s="49"/>
      <c r="S35" s="41"/>
    </row>
    <row r="36" spans="1:21">
      <c r="A36" s="21" t="s">
        <v>171</v>
      </c>
      <c r="B36" s="22"/>
      <c r="C36" s="102" t="s">
        <v>75</v>
      </c>
      <c r="D36" s="69"/>
      <c r="E36" s="77"/>
      <c r="F36" s="73"/>
      <c r="G36" s="27"/>
      <c r="H36" s="20"/>
      <c r="I36" s="23"/>
      <c r="J36" s="17" t="s">
        <v>108</v>
      </c>
      <c r="K36" s="120">
        <v>0.5</v>
      </c>
      <c r="L36" s="20"/>
      <c r="M36" s="19"/>
      <c r="N36" s="17" t="s">
        <v>108</v>
      </c>
      <c r="O36" s="120">
        <v>0.5</v>
      </c>
      <c r="P36" s="39">
        <v>7</v>
      </c>
      <c r="Q36" s="49">
        <v>15</v>
      </c>
      <c r="R36" s="49"/>
      <c r="S36" s="41"/>
    </row>
    <row r="37" spans="1:21">
      <c r="A37" s="21" t="s">
        <v>179</v>
      </c>
      <c r="B37" s="22"/>
      <c r="C37" s="270"/>
      <c r="D37" s="69"/>
      <c r="E37" s="77"/>
      <c r="F37" s="73"/>
      <c r="G37" s="27"/>
      <c r="H37" s="6"/>
      <c r="I37" s="23"/>
      <c r="J37" s="17"/>
      <c r="K37" s="119"/>
      <c r="L37" s="20"/>
      <c r="M37" s="19"/>
      <c r="N37" s="17"/>
      <c r="O37" s="118"/>
      <c r="P37" s="39"/>
      <c r="Q37" s="49"/>
      <c r="R37" s="49"/>
      <c r="S37" s="50"/>
    </row>
    <row r="38" spans="1:21">
      <c r="A38" s="22" t="s">
        <v>173</v>
      </c>
      <c r="B38" s="22"/>
      <c r="C38" s="101" t="s">
        <v>76</v>
      </c>
      <c r="D38" s="21"/>
      <c r="E38" s="77"/>
      <c r="F38" s="73"/>
      <c r="G38" s="22"/>
      <c r="H38" s="6"/>
      <c r="I38" s="23"/>
      <c r="J38" s="88" t="s">
        <v>97</v>
      </c>
      <c r="K38" s="117">
        <v>0.5</v>
      </c>
      <c r="L38" s="20"/>
      <c r="M38" s="19"/>
      <c r="N38" s="88" t="s">
        <v>97</v>
      </c>
      <c r="O38" s="118">
        <v>0.5</v>
      </c>
      <c r="P38" s="39">
        <v>7</v>
      </c>
      <c r="Q38" s="49">
        <v>15</v>
      </c>
      <c r="R38" s="49"/>
      <c r="S38" s="50"/>
    </row>
    <row r="39" spans="1:21">
      <c r="A39" s="22" t="s">
        <v>180</v>
      </c>
      <c r="B39" s="22"/>
      <c r="C39" s="21"/>
      <c r="D39" s="21"/>
      <c r="E39" s="77"/>
      <c r="F39" s="73"/>
      <c r="G39" s="22"/>
      <c r="H39" s="17"/>
      <c r="I39" s="23"/>
      <c r="J39" s="20"/>
      <c r="K39" s="23"/>
      <c r="L39" s="20"/>
      <c r="M39" s="19"/>
      <c r="N39" s="7"/>
      <c r="O39" s="18"/>
      <c r="P39" s="36"/>
      <c r="Q39" s="49"/>
      <c r="R39" s="37"/>
      <c r="S39" s="50"/>
    </row>
    <row r="40" spans="1:21" ht="15.75" thickBot="1">
      <c r="A40" s="22"/>
      <c r="B40" s="22"/>
      <c r="C40" s="29"/>
      <c r="D40" s="21"/>
      <c r="E40" s="78"/>
      <c r="F40" s="79"/>
      <c r="G40" s="21"/>
      <c r="H40" s="31"/>
      <c r="I40" s="18"/>
      <c r="J40" s="17"/>
      <c r="K40" s="2"/>
      <c r="L40" s="17"/>
      <c r="M40" s="18"/>
      <c r="N40" s="31"/>
      <c r="O40" s="18"/>
      <c r="P40" s="42"/>
      <c r="Q40" s="51"/>
      <c r="R40" s="43"/>
      <c r="S40" s="52"/>
      <c r="T40" s="26"/>
    </row>
    <row r="41" spans="1:21" ht="15.75" thickBot="1">
      <c r="A41" s="3"/>
      <c r="B41" s="237"/>
      <c r="C41" s="325" t="s">
        <v>9</v>
      </c>
      <c r="D41" s="325"/>
      <c r="E41" s="326"/>
      <c r="F41" s="80">
        <f>SUM(F14:F40)</f>
        <v>30</v>
      </c>
      <c r="G41" s="46"/>
      <c r="H41" s="317"/>
      <c r="I41" s="317"/>
      <c r="J41" s="317"/>
      <c r="K41" s="317"/>
      <c r="L41" s="317" t="s">
        <v>15</v>
      </c>
      <c r="M41" s="317"/>
      <c r="N41" s="317"/>
      <c r="O41" s="318"/>
      <c r="P41" s="47">
        <f>P14+P18+P24+P29+P35</f>
        <v>70</v>
      </c>
      <c r="Q41" s="47">
        <f>Q14+Q18+Q24+Q29+Q35</f>
        <v>134</v>
      </c>
      <c r="R41" s="47">
        <v>0</v>
      </c>
      <c r="S41" s="47">
        <f>S14+S18+S24+S29+S35</f>
        <v>0</v>
      </c>
    </row>
    <row r="42" spans="1:21" ht="45">
      <c r="A42" s="238" t="s">
        <v>134</v>
      </c>
      <c r="B42" s="255"/>
      <c r="C42" s="249" t="s">
        <v>160</v>
      </c>
      <c r="D42" s="62"/>
      <c r="H42" s="4"/>
      <c r="J42" s="4"/>
      <c r="K42" s="4"/>
      <c r="L42" s="5"/>
      <c r="M42" s="4"/>
      <c r="N42" s="276"/>
      <c r="O42" s="4"/>
      <c r="P42" s="4"/>
      <c r="Q42" s="4"/>
      <c r="S42" s="5"/>
      <c r="T42" s="44"/>
      <c r="U42" s="44"/>
    </row>
    <row r="43" spans="1:21">
      <c r="A43" s="239" t="s">
        <v>51</v>
      </c>
      <c r="B43" s="2"/>
      <c r="C43" s="4"/>
      <c r="D43" s="4"/>
      <c r="L43" s="4"/>
      <c r="M43" s="4"/>
      <c r="P43" s="4"/>
      <c r="T43" s="34"/>
      <c r="U43" s="34"/>
    </row>
    <row r="44" spans="1:21">
      <c r="A44" s="240" t="s">
        <v>52</v>
      </c>
      <c r="B44" s="2"/>
      <c r="C44" s="252" t="s">
        <v>161</v>
      </c>
      <c r="D44" s="4"/>
      <c r="P44" s="4"/>
      <c r="T44" s="34"/>
      <c r="U44" s="34"/>
    </row>
    <row r="45" spans="1:21">
      <c r="A45" s="26"/>
      <c r="B45" s="2"/>
      <c r="C45" s="4"/>
      <c r="D45" s="4"/>
      <c r="P45" s="4"/>
      <c r="T45" s="34"/>
      <c r="U45" s="34"/>
    </row>
    <row r="46" spans="1:21">
      <c r="A46" s="230" t="s">
        <v>145</v>
      </c>
      <c r="B46" s="89"/>
      <c r="C46" s="4"/>
      <c r="D46" s="4"/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5"/>
      <c r="U46" s="35"/>
    </row>
    <row r="47" spans="1:21">
      <c r="A47" s="26"/>
      <c r="B47" s="4"/>
      <c r="C47" s="33"/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5"/>
    </row>
    <row r="48" spans="1:21">
      <c r="C48" s="32"/>
      <c r="D48" s="4"/>
    </row>
    <row r="49" spans="3:15">
      <c r="C49" s="4"/>
      <c r="D49" s="4"/>
    </row>
    <row r="50" spans="3:15">
      <c r="C50" s="4"/>
      <c r="D50" s="4"/>
    </row>
    <row r="51" spans="3:15">
      <c r="C51" s="4"/>
      <c r="D51" s="4"/>
    </row>
    <row r="52" spans="3:15">
      <c r="C52" s="4"/>
      <c r="D52" s="4"/>
    </row>
    <row r="53" spans="3:15">
      <c r="C53" s="4"/>
      <c r="D53" s="4"/>
    </row>
    <row r="57" spans="3:15">
      <c r="O57" s="4"/>
    </row>
    <row r="58" spans="3:15">
      <c r="O58" s="4"/>
    </row>
  </sheetData>
  <sheetProtection algorithmName="SHA-512" hashValue="gt9CGe7i9s6FGNjPOH6huFlQkurw9iK19HHcX/cp7Qp0ZHe9ntszTSEk3MOh7H7Htp4yEf5rc0DdHBQx3AqY+Q==" saltValue="NzSrRjwa1OTGTwslqOTKZQ==" spinCount="100000" sheet="1" objects="1" scenarios="1"/>
  <mergeCells count="35">
    <mergeCell ref="M7:N7"/>
    <mergeCell ref="M8:O8"/>
    <mergeCell ref="C4:G4"/>
    <mergeCell ref="C5:G5"/>
    <mergeCell ref="F1:P1"/>
    <mergeCell ref="C6:H6"/>
    <mergeCell ref="C7:G7"/>
    <mergeCell ref="C8:G8"/>
    <mergeCell ref="C9:C12"/>
    <mergeCell ref="E9:E12"/>
    <mergeCell ref="F9:F12"/>
    <mergeCell ref="G9:G12"/>
    <mergeCell ref="D9:D12"/>
    <mergeCell ref="C41:E41"/>
    <mergeCell ref="H41:K41"/>
    <mergeCell ref="L41:O41"/>
    <mergeCell ref="H30:H31"/>
    <mergeCell ref="I30:I31"/>
    <mergeCell ref="N30:N31"/>
    <mergeCell ref="A9:A12"/>
    <mergeCell ref="B9:B12"/>
    <mergeCell ref="A13:B13"/>
    <mergeCell ref="O30:O31"/>
    <mergeCell ref="H25:K25"/>
    <mergeCell ref="H26:M26"/>
    <mergeCell ref="C13:S13"/>
    <mergeCell ref="C19:C20"/>
    <mergeCell ref="P9:S10"/>
    <mergeCell ref="H11:K11"/>
    <mergeCell ref="L11:O11"/>
    <mergeCell ref="P11:P12"/>
    <mergeCell ref="Q11:Q12"/>
    <mergeCell ref="R11:R12"/>
    <mergeCell ref="S11:S12"/>
    <mergeCell ref="H9:O10"/>
  </mergeCells>
  <dataValidations count="3">
    <dataValidation type="list" allowBlank="1" showInputMessage="1" showErrorMessage="1" sqref="M7">
      <formula1>"Régime Formation,Formation Initiale,Formation Continue,Formation Initiale/Formation Continue"</formula1>
    </dataValidation>
    <dataValidation type="list" allowBlank="1" showInputMessage="1" showErrorMessage="1" sqref="L21 H34:H40 H14:H17 N30 N20:N22 H20:H30">
      <formula1>Nature_des_épreuves_CC</formula1>
    </dataValidation>
    <dataValidation type="list" allowBlank="1" showInputMessage="1" showErrorMessage="1" sqref="O7:O8 M8:N8">
      <formula1>"Modalité Formation,Présentiel,EAD,Hybride,Convention,Convention EAD,Alternance/Contrat Professionnel,Alternance/Apprentissage"</formula1>
    </dataValidation>
  </dataValidations>
  <pageMargins left="0.51181102362204722" right="0.70866141732283472" top="0.74803149606299213" bottom="0.74803149606299213" header="0.31496062992125984" footer="0.31496062992125984"/>
  <pageSetup paperSize="9" scale="61" orientation="landscape"/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H108"/>
  <sheetViews>
    <sheetView zoomScale="50" zoomScaleNormal="50" workbookViewId="0">
      <selection activeCell="N33" sqref="N33"/>
    </sheetView>
  </sheetViews>
  <sheetFormatPr baseColWidth="10" defaultRowHeight="15"/>
  <cols>
    <col min="1" max="1" width="78.28515625" customWidth="1"/>
    <col min="2" max="2" width="138" customWidth="1"/>
    <col min="3" max="3" width="112.140625" bestFit="1" customWidth="1"/>
    <col min="4" max="4" width="17" bestFit="1" customWidth="1"/>
    <col min="5" max="5" width="7.42578125" customWidth="1"/>
    <col min="6" max="6" width="6.85546875" customWidth="1"/>
    <col min="7" max="7" width="7.85546875" customWidth="1"/>
    <col min="8" max="8" width="13" customWidth="1"/>
    <col min="9" max="9" width="12.42578125" customWidth="1"/>
    <col min="10" max="10" width="27.140625" bestFit="1" customWidth="1"/>
    <col min="11" max="11" width="8.42578125" customWidth="1"/>
    <col min="12" max="12" width="13.28515625" customWidth="1"/>
    <col min="13" max="13" width="8.28515625" customWidth="1"/>
    <col min="14" max="14" width="41" bestFit="1" customWidth="1"/>
    <col min="15" max="15" width="7.28515625" customWidth="1"/>
    <col min="16" max="16" width="8.140625" customWidth="1"/>
    <col min="17" max="17" width="6.85546875" customWidth="1"/>
    <col min="18" max="18" width="11.42578125" bestFit="1" customWidth="1"/>
    <col min="19" max="19" width="6.85546875" customWidth="1"/>
  </cols>
  <sheetData>
    <row r="1" spans="1:19" ht="15" customHeight="1">
      <c r="F1" s="302" t="s">
        <v>39</v>
      </c>
      <c r="G1" s="302"/>
      <c r="H1" s="302"/>
      <c r="I1" s="302"/>
      <c r="J1" s="302"/>
      <c r="K1" s="302"/>
      <c r="L1" s="302"/>
      <c r="M1" s="302"/>
      <c r="N1" s="302"/>
      <c r="O1" s="302"/>
      <c r="P1" s="302"/>
      <c r="Q1" s="302"/>
    </row>
    <row r="2" spans="1:19">
      <c r="C2" s="4"/>
      <c r="D2" s="62" t="s">
        <v>40</v>
      </c>
      <c r="E2" s="63"/>
      <c r="F2" s="4"/>
      <c r="G2" s="4"/>
      <c r="H2" s="4"/>
      <c r="I2" s="4"/>
      <c r="J2" s="4"/>
      <c r="K2" s="4"/>
      <c r="L2" s="4"/>
      <c r="M2" s="4" t="s">
        <v>149</v>
      </c>
      <c r="N2" s="4"/>
      <c r="O2" s="4"/>
    </row>
    <row r="3" spans="1:19" ht="15.75" thickBot="1">
      <c r="C3" s="4"/>
      <c r="D3" s="4"/>
      <c r="E3" s="4"/>
      <c r="F3" s="4"/>
      <c r="G3" s="4"/>
      <c r="H3" s="4"/>
      <c r="I3" s="1"/>
      <c r="J3" s="4"/>
      <c r="K3" s="1"/>
      <c r="M3" s="4"/>
      <c r="O3" s="4"/>
      <c r="P3" s="1"/>
      <c r="Q3" s="1"/>
      <c r="R3" s="1"/>
      <c r="S3" s="1"/>
    </row>
    <row r="4" spans="1:19">
      <c r="C4" s="363" t="s">
        <v>48</v>
      </c>
      <c r="D4" s="364"/>
      <c r="E4" s="364"/>
      <c r="F4" s="364"/>
      <c r="G4" s="364"/>
      <c r="H4" s="5"/>
      <c r="I4" s="10" t="s">
        <v>150</v>
      </c>
      <c r="J4" s="15"/>
      <c r="K4" s="13"/>
      <c r="L4" s="54"/>
      <c r="M4" s="232" t="s">
        <v>151</v>
      </c>
      <c r="N4" s="233"/>
      <c r="O4" s="234"/>
      <c r="P4" s="235"/>
      <c r="Q4" s="13"/>
      <c r="R4" s="13"/>
      <c r="S4" s="30"/>
    </row>
    <row r="5" spans="1:19">
      <c r="C5" s="365" t="s">
        <v>54</v>
      </c>
      <c r="D5" s="313"/>
      <c r="E5" s="313"/>
      <c r="F5" s="313"/>
      <c r="G5" s="313"/>
      <c r="I5" s="11" t="s">
        <v>152</v>
      </c>
      <c r="J5" s="12"/>
      <c r="K5" s="13"/>
      <c r="L5" s="13"/>
      <c r="M5" s="10" t="s">
        <v>153</v>
      </c>
      <c r="N5" s="12"/>
      <c r="O5" s="55"/>
      <c r="P5" s="55"/>
      <c r="Q5" s="13"/>
      <c r="R5" s="13"/>
      <c r="S5" s="30"/>
    </row>
    <row r="6" spans="1:19">
      <c r="C6" s="303" t="s">
        <v>147</v>
      </c>
      <c r="D6" s="304"/>
      <c r="E6" s="304"/>
      <c r="F6" s="304"/>
      <c r="G6" s="304"/>
      <c r="H6" s="305"/>
      <c r="I6" s="10" t="s">
        <v>154</v>
      </c>
      <c r="J6" s="9"/>
      <c r="K6" s="13"/>
      <c r="L6" s="13"/>
      <c r="M6" s="11" t="s">
        <v>5</v>
      </c>
      <c r="N6" s="12"/>
      <c r="O6" s="55"/>
      <c r="P6" s="13"/>
      <c r="Q6" s="13"/>
      <c r="R6" s="13"/>
      <c r="S6" s="30"/>
    </row>
    <row r="7" spans="1:19">
      <c r="C7" s="366" t="s">
        <v>53</v>
      </c>
      <c r="D7" s="304"/>
      <c r="E7" s="304"/>
      <c r="F7" s="304"/>
      <c r="G7" s="304"/>
      <c r="I7" s="11" t="s">
        <v>155</v>
      </c>
      <c r="J7" s="12"/>
      <c r="K7" s="13"/>
      <c r="L7" s="13"/>
      <c r="M7" s="315" t="s">
        <v>156</v>
      </c>
      <c r="N7" s="316"/>
      <c r="O7" s="231"/>
      <c r="P7" s="13"/>
      <c r="Q7" s="13"/>
      <c r="R7" s="13"/>
      <c r="S7" s="30"/>
    </row>
    <row r="8" spans="1:19" ht="15.75" thickBot="1">
      <c r="C8" s="306" t="s">
        <v>148</v>
      </c>
      <c r="D8" s="307"/>
      <c r="E8" s="307"/>
      <c r="F8" s="307"/>
      <c r="G8" s="308"/>
      <c r="H8" s="16"/>
      <c r="I8" s="14"/>
      <c r="J8" s="14"/>
      <c r="K8" s="13"/>
      <c r="L8" s="13"/>
      <c r="M8" s="315" t="s">
        <v>157</v>
      </c>
      <c r="N8" s="316"/>
      <c r="O8" s="316"/>
      <c r="P8" s="14"/>
      <c r="Q8" s="13"/>
      <c r="R8" s="13"/>
      <c r="S8" s="30"/>
    </row>
    <row r="9" spans="1:19" ht="15" customHeight="1">
      <c r="A9" s="283" t="s">
        <v>158</v>
      </c>
      <c r="B9" s="286" t="s">
        <v>159</v>
      </c>
      <c r="C9" s="360" t="s">
        <v>4</v>
      </c>
      <c r="D9" s="362" t="s">
        <v>37</v>
      </c>
      <c r="E9" s="360" t="s">
        <v>2</v>
      </c>
      <c r="F9" s="361" t="s">
        <v>3</v>
      </c>
      <c r="G9" s="360" t="s">
        <v>6</v>
      </c>
      <c r="H9" s="343" t="s">
        <v>38</v>
      </c>
      <c r="I9" s="344"/>
      <c r="J9" s="344"/>
      <c r="K9" s="344"/>
      <c r="L9" s="344"/>
      <c r="M9" s="344"/>
      <c r="N9" s="344"/>
      <c r="O9" s="345"/>
      <c r="P9" s="329" t="s">
        <v>7</v>
      </c>
      <c r="Q9" s="330"/>
      <c r="R9" s="330"/>
      <c r="S9" s="331"/>
    </row>
    <row r="10" spans="1:19" ht="15.75" thickBot="1">
      <c r="A10" s="284"/>
      <c r="B10" s="287"/>
      <c r="C10" s="297"/>
      <c r="D10" s="327"/>
      <c r="E10" s="297"/>
      <c r="F10" s="297"/>
      <c r="G10" s="297"/>
      <c r="H10" s="346"/>
      <c r="I10" s="347"/>
      <c r="J10" s="347"/>
      <c r="K10" s="347"/>
      <c r="L10" s="347"/>
      <c r="M10" s="347"/>
      <c r="N10" s="347"/>
      <c r="O10" s="348"/>
      <c r="P10" s="332"/>
      <c r="Q10" s="333"/>
      <c r="R10" s="333"/>
      <c r="S10" s="334"/>
    </row>
    <row r="11" spans="1:19" ht="15.75" thickBot="1">
      <c r="A11" s="284"/>
      <c r="B11" s="287"/>
      <c r="C11" s="297"/>
      <c r="D11" s="327"/>
      <c r="E11" s="297"/>
      <c r="F11" s="297"/>
      <c r="G11" s="297"/>
      <c r="H11" s="322" t="s">
        <v>0</v>
      </c>
      <c r="I11" s="323"/>
      <c r="J11" s="323"/>
      <c r="K11" s="324"/>
      <c r="L11" s="322" t="s">
        <v>14</v>
      </c>
      <c r="M11" s="323"/>
      <c r="N11" s="323"/>
      <c r="O11" s="324"/>
      <c r="P11" s="335" t="s">
        <v>10</v>
      </c>
      <c r="Q11" s="337" t="s">
        <v>11</v>
      </c>
      <c r="R11" s="339" t="s">
        <v>12</v>
      </c>
      <c r="S11" s="341" t="s">
        <v>13</v>
      </c>
    </row>
    <row r="12" spans="1:19" ht="24.75" thickBot="1">
      <c r="A12" s="285"/>
      <c r="B12" s="288"/>
      <c r="C12" s="298"/>
      <c r="D12" s="328"/>
      <c r="E12" s="298"/>
      <c r="F12" s="298"/>
      <c r="G12" s="298"/>
      <c r="H12" s="56" t="s">
        <v>35</v>
      </c>
      <c r="I12" s="57" t="s">
        <v>19</v>
      </c>
      <c r="J12" s="58" t="s">
        <v>36</v>
      </c>
      <c r="K12" s="59" t="s">
        <v>18</v>
      </c>
      <c r="L12" s="58" t="s">
        <v>8</v>
      </c>
      <c r="M12" s="57" t="s">
        <v>16</v>
      </c>
      <c r="N12" s="58" t="s">
        <v>1</v>
      </c>
      <c r="O12" s="60" t="s">
        <v>17</v>
      </c>
      <c r="P12" s="336"/>
      <c r="Q12" s="338"/>
      <c r="R12" s="340"/>
      <c r="S12" s="342"/>
    </row>
    <row r="13" spans="1:19" ht="15.75" thickBot="1">
      <c r="A13" s="289"/>
      <c r="B13" s="290"/>
      <c r="C13" s="319" t="s">
        <v>143</v>
      </c>
      <c r="D13" s="320"/>
      <c r="E13" s="320"/>
      <c r="F13" s="320"/>
      <c r="G13" s="320"/>
      <c r="H13" s="320"/>
      <c r="I13" s="320"/>
      <c r="J13" s="320"/>
      <c r="K13" s="320"/>
      <c r="L13" s="320"/>
      <c r="M13" s="320"/>
      <c r="N13" s="320"/>
      <c r="O13" s="320"/>
      <c r="P13" s="320"/>
      <c r="Q13" s="320"/>
      <c r="R13" s="320"/>
      <c r="S13" s="321"/>
    </row>
    <row r="14" spans="1:19" ht="27" customHeight="1">
      <c r="A14" s="236"/>
      <c r="B14" s="236"/>
      <c r="C14" s="369" t="s">
        <v>123</v>
      </c>
      <c r="D14" s="93" t="s">
        <v>42</v>
      </c>
      <c r="E14" s="144" t="s">
        <v>41</v>
      </c>
      <c r="F14" s="144">
        <v>2</v>
      </c>
      <c r="G14" s="144">
        <v>2</v>
      </c>
      <c r="H14" s="171"/>
      <c r="I14" s="146"/>
      <c r="J14" s="145"/>
      <c r="K14" s="170"/>
      <c r="L14" s="197"/>
      <c r="M14" s="146"/>
      <c r="N14" s="171"/>
      <c r="O14" s="146"/>
      <c r="P14" s="149">
        <v>14</v>
      </c>
      <c r="Q14" s="150">
        <v>10</v>
      </c>
      <c r="R14" s="151"/>
      <c r="S14" s="152"/>
    </row>
    <row r="15" spans="1:19" ht="17.25" customHeight="1">
      <c r="A15" s="3"/>
      <c r="B15" s="3"/>
      <c r="C15" s="370"/>
      <c r="D15" s="94" t="s">
        <v>44</v>
      </c>
      <c r="E15" s="198"/>
      <c r="F15" s="161"/>
      <c r="G15" s="160"/>
      <c r="H15" s="157" t="s">
        <v>111</v>
      </c>
      <c r="I15" s="163">
        <v>0.5</v>
      </c>
      <c r="J15" s="157"/>
      <c r="K15" s="158"/>
      <c r="L15" s="177"/>
      <c r="M15" s="156"/>
      <c r="N15" s="157" t="s">
        <v>111</v>
      </c>
      <c r="O15" s="148">
        <v>1</v>
      </c>
      <c r="P15" s="164"/>
      <c r="Q15" s="165"/>
      <c r="R15" s="173"/>
      <c r="S15" s="174"/>
    </row>
    <row r="16" spans="1:19">
      <c r="A16" s="22"/>
      <c r="B16" s="22"/>
      <c r="C16" s="371"/>
      <c r="D16" s="199"/>
      <c r="E16" s="200"/>
      <c r="F16" s="161"/>
      <c r="G16" s="200"/>
      <c r="H16" s="157" t="s">
        <v>111</v>
      </c>
      <c r="I16" s="163">
        <v>0.5</v>
      </c>
      <c r="J16" s="157"/>
      <c r="K16" s="158"/>
      <c r="L16" s="145"/>
      <c r="M16" s="158"/>
      <c r="N16" s="157"/>
      <c r="O16" s="170"/>
      <c r="P16" s="164"/>
      <c r="Q16" s="165"/>
      <c r="R16" s="165"/>
      <c r="S16" s="166"/>
    </row>
    <row r="17" spans="1:19">
      <c r="A17" s="3"/>
      <c r="B17" s="3"/>
      <c r="C17" s="2"/>
      <c r="D17" s="69"/>
      <c r="E17" s="74"/>
      <c r="F17" s="73"/>
      <c r="G17" s="74"/>
      <c r="H17" s="17"/>
      <c r="I17" s="116"/>
      <c r="J17" s="17"/>
      <c r="K17" s="18"/>
      <c r="L17" s="6"/>
      <c r="M17" s="18"/>
      <c r="N17" s="17"/>
      <c r="O17" s="2"/>
      <c r="P17" s="36"/>
      <c r="Q17" s="37"/>
      <c r="R17" s="37"/>
      <c r="S17" s="38"/>
    </row>
    <row r="18" spans="1:19">
      <c r="A18" s="22"/>
      <c r="B18" s="22"/>
      <c r="C18" s="2"/>
      <c r="D18" s="69"/>
      <c r="E18" s="74"/>
      <c r="F18" s="73"/>
      <c r="G18" s="74"/>
      <c r="H18" s="17"/>
      <c r="I18" s="116"/>
      <c r="J18" s="17"/>
      <c r="K18" s="18"/>
      <c r="L18" s="6"/>
      <c r="M18" s="18"/>
      <c r="N18" s="17"/>
      <c r="O18" s="2"/>
      <c r="P18" s="36"/>
      <c r="Q18" s="37"/>
      <c r="R18" s="37"/>
      <c r="S18" s="38"/>
    </row>
    <row r="19" spans="1:19" ht="30">
      <c r="A19" s="3"/>
      <c r="B19" s="22"/>
      <c r="C19" s="201" t="s">
        <v>124</v>
      </c>
      <c r="D19" s="202" t="s">
        <v>125</v>
      </c>
      <c r="E19" s="161" t="s">
        <v>41</v>
      </c>
      <c r="F19" s="161">
        <v>12</v>
      </c>
      <c r="G19" s="200">
        <v>12</v>
      </c>
      <c r="H19" s="155"/>
      <c r="I19" s="162"/>
      <c r="J19" s="157"/>
      <c r="K19" s="162"/>
      <c r="L19" s="157"/>
      <c r="M19" s="158"/>
      <c r="N19" s="157"/>
      <c r="O19" s="158"/>
      <c r="P19" s="164"/>
      <c r="Q19" s="165"/>
      <c r="R19" s="165"/>
      <c r="S19" s="166">
        <v>9</v>
      </c>
    </row>
    <row r="20" spans="1:19" ht="45">
      <c r="A20" s="3"/>
      <c r="B20" s="3"/>
      <c r="C20" s="183" t="s">
        <v>45</v>
      </c>
      <c r="D20" s="203"/>
      <c r="E20" s="198"/>
      <c r="F20" s="160"/>
      <c r="G20" s="160"/>
      <c r="H20" s="145"/>
      <c r="I20" s="170"/>
      <c r="J20" s="222" t="s">
        <v>115</v>
      </c>
      <c r="K20" s="223">
        <v>0.65</v>
      </c>
      <c r="L20" s="224" t="s">
        <v>126</v>
      </c>
      <c r="M20" s="225"/>
      <c r="N20" s="222" t="s">
        <v>115</v>
      </c>
      <c r="O20" s="223">
        <v>0.65</v>
      </c>
      <c r="P20" s="164"/>
      <c r="Q20" s="165"/>
      <c r="R20" s="165"/>
      <c r="S20" s="166"/>
    </row>
    <row r="21" spans="1:19" ht="45">
      <c r="A21" s="3"/>
      <c r="B21" s="22"/>
      <c r="C21" s="204"/>
      <c r="D21" s="94"/>
      <c r="E21" s="198"/>
      <c r="F21" s="160"/>
      <c r="G21" s="160"/>
      <c r="H21" s="176"/>
      <c r="I21" s="170"/>
      <c r="J21" s="222" t="s">
        <v>127</v>
      </c>
      <c r="K21" s="223">
        <v>0.35</v>
      </c>
      <c r="L21" s="224" t="s">
        <v>126</v>
      </c>
      <c r="M21" s="225"/>
      <c r="N21" s="222" t="s">
        <v>127</v>
      </c>
      <c r="O21" s="223">
        <v>0.35</v>
      </c>
      <c r="P21" s="164"/>
      <c r="Q21" s="165"/>
      <c r="R21" s="165"/>
      <c r="S21" s="166"/>
    </row>
    <row r="22" spans="1:19" ht="24" customHeight="1">
      <c r="A22" s="3"/>
      <c r="B22" s="3"/>
      <c r="C22" s="183" t="s">
        <v>46</v>
      </c>
      <c r="D22" s="199"/>
      <c r="E22" s="161"/>
      <c r="F22" s="160"/>
      <c r="G22" s="160"/>
      <c r="H22" s="155"/>
      <c r="I22" s="158"/>
      <c r="J22" s="226" t="s">
        <v>128</v>
      </c>
      <c r="K22" s="225"/>
      <c r="L22" s="207"/>
      <c r="M22" s="225"/>
      <c r="N22" s="227" t="s">
        <v>129</v>
      </c>
      <c r="O22" s="228"/>
      <c r="P22" s="164"/>
      <c r="Q22" s="165"/>
      <c r="R22" s="165"/>
      <c r="S22" s="166"/>
    </row>
    <row r="23" spans="1:19">
      <c r="A23" s="22"/>
      <c r="B23" s="22"/>
      <c r="C23" s="92"/>
      <c r="D23" s="69"/>
      <c r="E23" s="73"/>
      <c r="F23" s="74"/>
      <c r="G23" s="79"/>
      <c r="H23" s="6"/>
      <c r="I23" s="18"/>
      <c r="J23" s="6"/>
      <c r="K23" s="19"/>
      <c r="L23" s="6"/>
      <c r="M23" s="19"/>
      <c r="N23" s="7"/>
      <c r="O23" s="2"/>
      <c r="P23" s="39"/>
      <c r="Q23" s="37"/>
      <c r="R23" s="40"/>
      <c r="S23" s="50"/>
    </row>
    <row r="24" spans="1:19" ht="41.25" customHeight="1">
      <c r="A24" s="3" t="s">
        <v>163</v>
      </c>
      <c r="B24" s="3"/>
      <c r="C24" s="104" t="s">
        <v>78</v>
      </c>
      <c r="D24" s="65" t="s">
        <v>43</v>
      </c>
      <c r="E24" s="73" t="s">
        <v>41</v>
      </c>
      <c r="F24" s="73">
        <v>4</v>
      </c>
      <c r="G24" s="74">
        <v>4</v>
      </c>
      <c r="H24" s="20"/>
      <c r="I24" s="18"/>
      <c r="J24" s="17"/>
      <c r="K24" s="2"/>
      <c r="L24" s="17"/>
      <c r="M24" s="8"/>
      <c r="N24" s="20"/>
      <c r="O24" s="18"/>
      <c r="P24" s="36">
        <v>11</v>
      </c>
      <c r="Q24" s="37">
        <v>21</v>
      </c>
      <c r="R24" s="49"/>
      <c r="S24" s="50"/>
    </row>
    <row r="25" spans="1:19">
      <c r="A25" s="21"/>
      <c r="B25" s="21"/>
      <c r="C25" s="372" t="s">
        <v>79</v>
      </c>
      <c r="D25" s="3"/>
      <c r="E25" s="74"/>
      <c r="F25" s="74"/>
      <c r="G25" s="194"/>
      <c r="H25" s="17" t="s">
        <v>131</v>
      </c>
      <c r="I25" s="116">
        <v>0.5</v>
      </c>
      <c r="J25" s="6"/>
      <c r="K25" s="2"/>
      <c r="L25" s="17"/>
      <c r="M25" s="18"/>
      <c r="N25" s="17" t="s">
        <v>22</v>
      </c>
      <c r="O25" s="116">
        <v>1</v>
      </c>
      <c r="P25" s="48"/>
      <c r="Q25" s="37"/>
      <c r="R25" s="37"/>
      <c r="S25" s="50"/>
    </row>
    <row r="26" spans="1:19">
      <c r="A26" s="3" t="s">
        <v>173</v>
      </c>
      <c r="B26" s="21"/>
      <c r="C26" s="373"/>
      <c r="D26" s="21"/>
      <c r="E26" s="73"/>
      <c r="F26" s="73"/>
      <c r="G26" s="73"/>
      <c r="H26" s="20" t="s">
        <v>22</v>
      </c>
      <c r="I26" s="117">
        <v>0.5</v>
      </c>
      <c r="J26" s="20"/>
      <c r="K26" s="19"/>
      <c r="L26" s="17"/>
      <c r="M26" s="19"/>
      <c r="N26" s="17"/>
      <c r="O26" s="19"/>
      <c r="P26" s="36"/>
      <c r="Q26" s="37"/>
      <c r="R26" s="40"/>
      <c r="S26" s="50"/>
    </row>
    <row r="27" spans="1:19" ht="30.75" customHeight="1">
      <c r="A27" s="374" t="s">
        <v>181</v>
      </c>
      <c r="B27" s="375"/>
      <c r="C27" s="92"/>
      <c r="D27" s="69"/>
      <c r="E27" s="73"/>
      <c r="F27" s="73"/>
      <c r="G27" s="73"/>
      <c r="H27" s="20"/>
      <c r="I27" s="2"/>
      <c r="J27" s="24"/>
      <c r="K27" s="25"/>
      <c r="L27" s="20"/>
      <c r="M27" s="8"/>
      <c r="N27" s="20"/>
      <c r="O27" s="19"/>
      <c r="P27" s="36"/>
      <c r="Q27" s="37"/>
      <c r="R27" s="49"/>
      <c r="S27" s="50"/>
    </row>
    <row r="28" spans="1:19" ht="32.25" customHeight="1">
      <c r="A28" s="3" t="s">
        <v>165</v>
      </c>
      <c r="B28" s="22"/>
      <c r="C28" s="104" t="s">
        <v>80</v>
      </c>
      <c r="D28" s="65" t="s">
        <v>43</v>
      </c>
      <c r="E28" s="73" t="s">
        <v>41</v>
      </c>
      <c r="F28" s="73">
        <v>8</v>
      </c>
      <c r="G28" s="79">
        <v>8</v>
      </c>
      <c r="H28" s="6"/>
      <c r="I28" s="18"/>
      <c r="J28" s="20"/>
      <c r="K28" s="2"/>
      <c r="L28" s="17"/>
      <c r="M28" s="18"/>
      <c r="N28" s="20"/>
      <c r="O28" s="2"/>
      <c r="P28" s="36">
        <v>16</v>
      </c>
      <c r="Q28" s="37">
        <v>20</v>
      </c>
      <c r="R28" s="49"/>
      <c r="S28" s="41"/>
    </row>
    <row r="29" spans="1:19" ht="25.5" customHeight="1">
      <c r="A29" s="21" t="s">
        <v>171</v>
      </c>
      <c r="B29" s="22"/>
      <c r="C29" s="70" t="s">
        <v>81</v>
      </c>
      <c r="D29" s="21"/>
      <c r="E29" s="73"/>
      <c r="F29" s="73"/>
      <c r="G29" s="194"/>
      <c r="H29" s="20" t="s">
        <v>102</v>
      </c>
      <c r="I29" s="120">
        <v>0.5</v>
      </c>
      <c r="J29" s="20"/>
      <c r="K29" s="19"/>
      <c r="L29" s="17"/>
      <c r="M29" s="19"/>
      <c r="N29" s="20" t="s">
        <v>105</v>
      </c>
      <c r="O29" s="120">
        <v>0.5</v>
      </c>
      <c r="P29" s="48">
        <v>8</v>
      </c>
      <c r="Q29" s="37">
        <v>10</v>
      </c>
      <c r="R29" s="40"/>
      <c r="S29" s="41"/>
    </row>
    <row r="30" spans="1:19" ht="27" customHeight="1">
      <c r="A30" s="376" t="s">
        <v>182</v>
      </c>
      <c r="B30" s="377"/>
      <c r="C30" s="86" t="s">
        <v>82</v>
      </c>
      <c r="D30" s="22"/>
      <c r="E30" s="73"/>
      <c r="F30" s="73"/>
      <c r="G30" s="194"/>
      <c r="H30" s="20" t="s">
        <v>102</v>
      </c>
      <c r="I30" s="117">
        <v>0.5</v>
      </c>
      <c r="J30" s="20"/>
      <c r="K30" s="23"/>
      <c r="L30" s="20"/>
      <c r="M30" s="19"/>
      <c r="N30" s="20" t="s">
        <v>105</v>
      </c>
      <c r="O30" s="117">
        <v>0.5</v>
      </c>
      <c r="P30" s="39">
        <v>8</v>
      </c>
      <c r="Q30" s="49">
        <v>10</v>
      </c>
      <c r="R30" s="40"/>
      <c r="S30" s="45"/>
    </row>
    <row r="31" spans="1:19">
      <c r="A31" s="22"/>
      <c r="B31" s="22"/>
      <c r="C31" s="21"/>
      <c r="D31" s="21"/>
      <c r="E31" s="73"/>
      <c r="F31" s="73"/>
      <c r="G31" s="73"/>
      <c r="H31" s="6"/>
      <c r="I31" s="23"/>
      <c r="J31" s="20"/>
      <c r="K31" s="23"/>
      <c r="L31" s="20"/>
      <c r="M31" s="19"/>
      <c r="N31" s="20"/>
      <c r="O31" s="2"/>
      <c r="P31" s="39"/>
      <c r="Q31" s="49"/>
      <c r="R31" s="49"/>
      <c r="S31" s="50"/>
    </row>
    <row r="32" spans="1:19" ht="38.25" customHeight="1">
      <c r="A32" s="3" t="s">
        <v>167</v>
      </c>
      <c r="B32" s="22"/>
      <c r="C32" s="103" t="s">
        <v>83</v>
      </c>
      <c r="D32" s="65" t="s">
        <v>43</v>
      </c>
      <c r="E32" s="73" t="s">
        <v>41</v>
      </c>
      <c r="F32" s="73">
        <v>4</v>
      </c>
      <c r="G32" s="73">
        <v>4</v>
      </c>
      <c r="H32" s="17"/>
      <c r="I32" s="23"/>
      <c r="J32" s="20"/>
      <c r="K32" s="23"/>
      <c r="L32" s="20"/>
      <c r="M32" s="19"/>
      <c r="N32" s="7"/>
      <c r="O32" s="18"/>
      <c r="P32" s="36">
        <v>14</v>
      </c>
      <c r="Q32" s="49">
        <v>30</v>
      </c>
      <c r="R32" s="37"/>
      <c r="S32" s="50"/>
    </row>
    <row r="33" spans="1:294" ht="23.25" customHeight="1">
      <c r="A33" s="26" t="s">
        <v>171</v>
      </c>
      <c r="B33" s="26"/>
      <c r="C33" s="105" t="s">
        <v>84</v>
      </c>
      <c r="D33" s="21"/>
      <c r="E33" s="78"/>
      <c r="F33" s="79"/>
      <c r="G33" s="195"/>
      <c r="H33" s="275" t="s">
        <v>31</v>
      </c>
      <c r="I33" s="119">
        <v>0.5</v>
      </c>
      <c r="J33" s="262"/>
      <c r="K33" s="118"/>
      <c r="L33" s="17"/>
      <c r="M33" s="18"/>
      <c r="N33" s="280" t="s">
        <v>162</v>
      </c>
      <c r="O33" s="120">
        <v>0.5</v>
      </c>
      <c r="P33" s="39">
        <v>7</v>
      </c>
      <c r="Q33" s="49">
        <v>15</v>
      </c>
      <c r="R33" s="40"/>
      <c r="S33" s="50"/>
    </row>
    <row r="34" spans="1:294" ht="23.25" customHeight="1">
      <c r="A34" s="378" t="s">
        <v>183</v>
      </c>
      <c r="B34" s="379"/>
      <c r="C34" s="105"/>
      <c r="D34" s="21"/>
      <c r="E34" s="78"/>
      <c r="F34" s="79"/>
      <c r="G34" s="195"/>
      <c r="H34" s="17"/>
      <c r="I34" s="119"/>
      <c r="J34" s="17"/>
      <c r="K34" s="118"/>
      <c r="L34" s="17"/>
      <c r="M34" s="18"/>
      <c r="N34" s="7"/>
      <c r="O34" s="120"/>
      <c r="P34" s="39"/>
      <c r="Q34" s="49"/>
      <c r="R34" s="40"/>
      <c r="S34" s="50"/>
    </row>
    <row r="35" spans="1:294" ht="23.25" customHeight="1">
      <c r="A35" s="3"/>
      <c r="B35" s="21"/>
      <c r="C35" s="105" t="s">
        <v>85</v>
      </c>
      <c r="D35" s="21"/>
      <c r="E35" s="78"/>
      <c r="F35" s="79"/>
      <c r="G35" s="195"/>
      <c r="H35" s="17" t="s">
        <v>132</v>
      </c>
      <c r="I35" s="119">
        <v>0.5</v>
      </c>
      <c r="J35" s="17"/>
      <c r="K35" s="118"/>
      <c r="L35" s="17"/>
      <c r="M35" s="18"/>
      <c r="N35" s="17" t="s">
        <v>132</v>
      </c>
      <c r="O35" s="119">
        <v>0.5</v>
      </c>
      <c r="P35" s="39"/>
      <c r="Q35" s="49"/>
      <c r="R35" s="40"/>
      <c r="S35" s="50"/>
    </row>
    <row r="36" spans="1:294" ht="26.25" customHeight="1" thickBot="1">
      <c r="A36" s="242"/>
      <c r="B36" s="26"/>
      <c r="C36" s="106"/>
      <c r="D36" s="21"/>
      <c r="E36" s="78"/>
      <c r="F36" s="79"/>
      <c r="G36" s="196"/>
      <c r="H36" s="31" t="s">
        <v>132</v>
      </c>
      <c r="I36" s="120">
        <v>0.5</v>
      </c>
      <c r="J36" s="17"/>
      <c r="K36" s="2"/>
      <c r="L36" s="17"/>
      <c r="M36" s="18"/>
      <c r="N36" s="31" t="s">
        <v>132</v>
      </c>
      <c r="O36" s="120">
        <v>0.5</v>
      </c>
      <c r="P36" s="42">
        <v>7</v>
      </c>
      <c r="Q36" s="51">
        <v>15</v>
      </c>
      <c r="R36" s="43"/>
      <c r="S36" s="257"/>
      <c r="T36" s="26"/>
      <c r="U36" s="4"/>
    </row>
    <row r="37" spans="1:294" ht="15.75" thickBot="1">
      <c r="A37" s="4"/>
      <c r="B37" s="26"/>
      <c r="C37" s="368" t="s">
        <v>9</v>
      </c>
      <c r="D37" s="325"/>
      <c r="E37" s="326"/>
      <c r="F37" s="80">
        <f>SUM(F14:F36)</f>
        <v>30</v>
      </c>
      <c r="G37" s="46"/>
      <c r="H37" s="317"/>
      <c r="I37" s="317"/>
      <c r="J37" s="317"/>
      <c r="K37" s="317"/>
      <c r="L37" s="317" t="s">
        <v>15</v>
      </c>
      <c r="M37" s="317"/>
      <c r="N37" s="317"/>
      <c r="O37" s="318"/>
      <c r="P37" s="47">
        <f>P14+P17+P24+P28+P32</f>
        <v>55</v>
      </c>
      <c r="Q37" s="47">
        <f>Q14+Q24+Q28+Q32</f>
        <v>81</v>
      </c>
      <c r="R37" s="47">
        <f>R14+R24+R28+R32</f>
        <v>0</v>
      </c>
      <c r="S37" s="258">
        <f>S14+S17+S24+S28+S32</f>
        <v>0</v>
      </c>
      <c r="T37" s="26"/>
      <c r="U37" s="4"/>
    </row>
    <row r="38" spans="1:294">
      <c r="A38" s="5"/>
      <c r="B38" s="255"/>
      <c r="C38" s="62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  <c r="IU38" s="4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/>
      <c r="JR38" s="4"/>
      <c r="JS38" s="4"/>
      <c r="JT38" s="4"/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4"/>
      <c r="KF38" s="4"/>
      <c r="KG38" s="4"/>
      <c r="KH38" s="4"/>
    </row>
    <row r="39" spans="1:294">
      <c r="A39" s="4"/>
      <c r="B39" s="2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  <c r="DP39" s="4"/>
      <c r="DQ39" s="4"/>
      <c r="DR39" s="4"/>
      <c r="DS39" s="4"/>
      <c r="DT39" s="4"/>
      <c r="DU39" s="4"/>
      <c r="DV39" s="4"/>
      <c r="DW39" s="4"/>
      <c r="DX39" s="4"/>
      <c r="DY39" s="4"/>
      <c r="DZ39" s="4"/>
      <c r="EA39" s="4"/>
      <c r="EB39" s="4"/>
      <c r="EC39" s="4"/>
      <c r="ED39" s="4"/>
      <c r="EE39" s="4"/>
      <c r="EF39" s="4"/>
      <c r="EG39" s="4"/>
      <c r="EH39" s="4"/>
      <c r="EI39" s="4"/>
      <c r="EJ39" s="4"/>
      <c r="EK39" s="4"/>
      <c r="EL39" s="4"/>
      <c r="EM39" s="4"/>
      <c r="EN39" s="4"/>
      <c r="EO39" s="4"/>
      <c r="EP39" s="4"/>
      <c r="EQ39" s="4"/>
      <c r="ER39" s="4"/>
      <c r="ES39" s="4"/>
      <c r="ET39" s="4"/>
      <c r="EU39" s="4"/>
      <c r="EV39" s="4"/>
      <c r="EW39" s="4"/>
      <c r="EX39" s="4"/>
      <c r="EY39" s="4"/>
      <c r="EZ39" s="4"/>
      <c r="FA39" s="4"/>
      <c r="FB39" s="4"/>
      <c r="FC39" s="4"/>
      <c r="FD39" s="4"/>
      <c r="FE39" s="4"/>
      <c r="FF39" s="4"/>
      <c r="FG39" s="4"/>
      <c r="FH39" s="4"/>
      <c r="FI39" s="4"/>
      <c r="FJ39" s="4"/>
      <c r="FK39" s="4"/>
      <c r="FL39" s="4"/>
      <c r="FM39" s="4"/>
      <c r="FN39" s="4"/>
      <c r="FO39" s="4"/>
      <c r="FP39" s="4"/>
      <c r="FQ39" s="4"/>
      <c r="FR39" s="4"/>
      <c r="FS39" s="4"/>
      <c r="FT39" s="4"/>
      <c r="FU39" s="4"/>
      <c r="FV39" s="4"/>
      <c r="FW39" s="4"/>
      <c r="FX39" s="4"/>
      <c r="FY39" s="4"/>
      <c r="FZ39" s="4"/>
      <c r="GA39" s="4"/>
      <c r="GB39" s="4"/>
      <c r="GC39" s="4"/>
      <c r="GD39" s="4"/>
      <c r="GE39" s="4"/>
      <c r="GF39" s="4"/>
      <c r="GG39" s="4"/>
      <c r="GH39" s="4"/>
      <c r="GI39" s="4"/>
      <c r="GJ39" s="4"/>
      <c r="GK39" s="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4"/>
      <c r="HX39" s="4"/>
      <c r="HY39" s="4"/>
      <c r="HZ39" s="4"/>
      <c r="IA39" s="4"/>
      <c r="IB39" s="4"/>
      <c r="IC39" s="4"/>
      <c r="ID39" s="4"/>
      <c r="IE39" s="4"/>
      <c r="IF39" s="4"/>
      <c r="IG39" s="4"/>
      <c r="IH39" s="4"/>
      <c r="II39" s="4"/>
      <c r="IJ39" s="4"/>
      <c r="IK39" s="4"/>
      <c r="IL39" s="4"/>
      <c r="IM39" s="4"/>
      <c r="IN39" s="4"/>
      <c r="IO39" s="4"/>
      <c r="IP39" s="4"/>
      <c r="IQ39" s="4"/>
      <c r="IR39" s="4"/>
      <c r="IS39" s="4"/>
      <c r="IT39" s="4"/>
      <c r="IU39" s="4"/>
      <c r="IV39" s="4"/>
      <c r="IW39" s="4"/>
      <c r="IX39" s="4"/>
      <c r="IY39" s="4"/>
      <c r="IZ39" s="4"/>
      <c r="JA39" s="4"/>
      <c r="JB39" s="4"/>
      <c r="JC39" s="4"/>
      <c r="JD39" s="4"/>
      <c r="JE39" s="4"/>
      <c r="JF39" s="4"/>
      <c r="JG39" s="4"/>
      <c r="JH39" s="4"/>
      <c r="JI39" s="4"/>
      <c r="JJ39" s="4"/>
      <c r="JK39" s="4"/>
      <c r="JL39" s="4"/>
      <c r="JM39" s="4"/>
      <c r="JN39" s="4"/>
      <c r="JO39" s="4"/>
      <c r="JP39" s="4"/>
      <c r="JQ39" s="4"/>
      <c r="JR39" s="4"/>
      <c r="JS39" s="4"/>
      <c r="JT39" s="4"/>
      <c r="JU39" s="4"/>
      <c r="JV39" s="4"/>
      <c r="JW39" s="4"/>
      <c r="JX39" s="4"/>
      <c r="JY39" s="4"/>
      <c r="JZ39" s="4"/>
      <c r="KA39" s="4"/>
      <c r="KB39" s="4"/>
      <c r="KC39" s="4"/>
      <c r="KD39" s="4"/>
      <c r="KE39" s="4"/>
      <c r="KF39" s="4"/>
      <c r="KG39" s="4"/>
      <c r="KH39" s="4"/>
    </row>
    <row r="40" spans="1:294">
      <c r="A40" s="4"/>
      <c r="B40" s="2"/>
      <c r="C40" s="367"/>
      <c r="D40" s="367"/>
      <c r="E40" s="367"/>
      <c r="F40" s="367"/>
      <c r="G40" s="367"/>
      <c r="H40" s="367"/>
      <c r="I40" s="367"/>
      <c r="J40" s="367"/>
      <c r="K40" s="367"/>
      <c r="L40" s="367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4"/>
      <c r="DD40" s="4"/>
      <c r="DE40" s="4"/>
      <c r="DF40" s="4"/>
      <c r="DG40" s="4"/>
      <c r="DH40" s="4"/>
      <c r="DI40" s="4"/>
      <c r="DJ40" s="4"/>
      <c r="DK40" s="4"/>
      <c r="DL40" s="4"/>
      <c r="DM40" s="4"/>
      <c r="DN40" s="4"/>
      <c r="DO40" s="4"/>
      <c r="DP40" s="4"/>
      <c r="DQ40" s="4"/>
      <c r="DR40" s="4"/>
      <c r="DS40" s="4"/>
      <c r="DT40" s="4"/>
      <c r="DU40" s="4"/>
      <c r="DV40" s="4"/>
      <c r="DW40" s="4"/>
      <c r="DX40" s="4"/>
      <c r="DY40" s="4"/>
      <c r="DZ40" s="4"/>
      <c r="EA40" s="4"/>
      <c r="EB40" s="4"/>
      <c r="EC40" s="4"/>
      <c r="ED40" s="4"/>
      <c r="EE40" s="4"/>
      <c r="EF40" s="4"/>
      <c r="EG40" s="4"/>
      <c r="EH40" s="4"/>
      <c r="EI40" s="4"/>
      <c r="EJ40" s="4"/>
      <c r="EK40" s="4"/>
      <c r="EL40" s="4"/>
      <c r="EM40" s="4"/>
      <c r="EN40" s="4"/>
      <c r="EO40" s="4"/>
      <c r="EP40" s="4"/>
      <c r="EQ40" s="4"/>
      <c r="ER40" s="4"/>
      <c r="ES40" s="4"/>
      <c r="ET40" s="4"/>
      <c r="EU40" s="4"/>
      <c r="EV40" s="4"/>
      <c r="EW40" s="4"/>
      <c r="EX40" s="4"/>
      <c r="EY40" s="4"/>
      <c r="EZ40" s="4"/>
      <c r="FA40" s="4"/>
      <c r="FB40" s="4"/>
      <c r="FC40" s="4"/>
      <c r="FD40" s="4"/>
      <c r="FE40" s="4"/>
      <c r="FF40" s="4"/>
      <c r="FG40" s="4"/>
      <c r="FH40" s="4"/>
      <c r="FI40" s="4"/>
      <c r="FJ40" s="4"/>
      <c r="FK40" s="4"/>
      <c r="FL40" s="4"/>
      <c r="FM40" s="4"/>
      <c r="FN40" s="4"/>
      <c r="FO40" s="4"/>
      <c r="FP40" s="4"/>
      <c r="FQ40" s="4"/>
      <c r="FR40" s="4"/>
      <c r="FS40" s="4"/>
      <c r="FT40" s="4"/>
      <c r="FU40" s="4"/>
      <c r="FV40" s="4"/>
      <c r="FW40" s="4"/>
      <c r="FX40" s="4"/>
      <c r="FY40" s="4"/>
      <c r="FZ40" s="4"/>
      <c r="GA40" s="4"/>
      <c r="GB40" s="4"/>
      <c r="GC40" s="4"/>
      <c r="GD40" s="4"/>
      <c r="GE40" s="4"/>
      <c r="GF40" s="4"/>
      <c r="GG40" s="4"/>
      <c r="GH40" s="4"/>
      <c r="GI40" s="4"/>
      <c r="GJ40" s="4"/>
      <c r="GK40" s="4"/>
      <c r="GL40" s="4"/>
      <c r="GM40" s="4"/>
      <c r="GN40" s="4"/>
      <c r="GO40" s="4"/>
      <c r="GP40" s="4"/>
      <c r="GQ40" s="4"/>
      <c r="GR40" s="4"/>
      <c r="GS40" s="4"/>
      <c r="GT40" s="4"/>
      <c r="GU40" s="4"/>
      <c r="GV40" s="4"/>
      <c r="GW40" s="4"/>
      <c r="GX40" s="4"/>
      <c r="GY40" s="4"/>
      <c r="GZ40" s="4"/>
      <c r="HA40" s="4"/>
      <c r="HB40" s="4"/>
      <c r="HC40" s="4"/>
      <c r="HD40" s="4"/>
      <c r="HE40" s="4"/>
      <c r="HF40" s="4"/>
      <c r="HG40" s="4"/>
      <c r="HH40" s="4"/>
      <c r="HI40" s="4"/>
      <c r="HJ40" s="4"/>
      <c r="HK40" s="4"/>
      <c r="HL40" s="4"/>
      <c r="HM40" s="4"/>
      <c r="HN40" s="4"/>
      <c r="HO40" s="4"/>
      <c r="HP40" s="4"/>
      <c r="HQ40" s="4"/>
      <c r="HR40" s="4"/>
      <c r="HS40" s="4"/>
      <c r="HT40" s="4"/>
      <c r="HU40" s="4"/>
      <c r="HV40" s="4"/>
      <c r="HW40" s="4"/>
      <c r="HX40" s="4"/>
      <c r="HY40" s="4"/>
      <c r="HZ40" s="4"/>
      <c r="IA40" s="4"/>
      <c r="IB40" s="4"/>
      <c r="IC40" s="4"/>
      <c r="ID40" s="4"/>
      <c r="IE40" s="4"/>
      <c r="IF40" s="4"/>
      <c r="IG40" s="4"/>
      <c r="IH40" s="4"/>
      <c r="II40" s="4"/>
      <c r="IJ40" s="4"/>
      <c r="IK40" s="4"/>
      <c r="IL40" s="4"/>
      <c r="IM40" s="4"/>
      <c r="IN40" s="4"/>
      <c r="IO40" s="4"/>
      <c r="IP40" s="4"/>
      <c r="IQ40" s="4"/>
      <c r="IR40" s="4"/>
      <c r="IS40" s="4"/>
      <c r="IT40" s="4"/>
      <c r="IU40" s="4"/>
      <c r="IV40" s="4"/>
      <c r="IW40" s="4"/>
      <c r="IX40" s="4"/>
      <c r="IY40" s="4"/>
      <c r="IZ40" s="4"/>
      <c r="JA40" s="4"/>
      <c r="JB40" s="4"/>
      <c r="JC40" s="4"/>
      <c r="JD40" s="4"/>
      <c r="JE40" s="4"/>
      <c r="JF40" s="4"/>
      <c r="JG40" s="4"/>
      <c r="JH40" s="4"/>
      <c r="JI40" s="4"/>
      <c r="JJ40" s="4"/>
      <c r="JK40" s="4"/>
      <c r="JL40" s="4"/>
      <c r="JM40" s="4"/>
      <c r="JN40" s="4"/>
      <c r="JO40" s="4"/>
      <c r="JP40" s="4"/>
      <c r="JQ40" s="4"/>
      <c r="JR40" s="4"/>
      <c r="JS40" s="4"/>
      <c r="JT40" s="4"/>
      <c r="JU40" s="4"/>
      <c r="JV40" s="4"/>
      <c r="JW40" s="4"/>
      <c r="JX40" s="4"/>
      <c r="JY40" s="4"/>
      <c r="JZ40" s="4"/>
      <c r="KA40" s="4"/>
      <c r="KB40" s="4"/>
      <c r="KC40" s="4"/>
      <c r="KD40" s="4"/>
      <c r="KE40" s="4"/>
      <c r="KF40" s="4"/>
      <c r="KG40" s="4"/>
      <c r="KH40" s="4"/>
    </row>
    <row r="41" spans="1:294">
      <c r="A41" s="4"/>
      <c r="B41" s="2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/>
      <c r="DE41" s="4"/>
      <c r="DF41" s="4"/>
      <c r="DG41" s="4"/>
      <c r="DH41" s="4"/>
      <c r="DI41" s="4"/>
      <c r="DJ41" s="4"/>
      <c r="DK41" s="4"/>
      <c r="DL41" s="4"/>
      <c r="DM41" s="4"/>
      <c r="DN41" s="4"/>
      <c r="DO41" s="4"/>
      <c r="DP41" s="4"/>
      <c r="DQ41" s="4"/>
      <c r="DR41" s="4"/>
      <c r="DS41" s="4"/>
      <c r="DT41" s="4"/>
      <c r="DU41" s="4"/>
      <c r="DV41" s="4"/>
      <c r="DW41" s="4"/>
      <c r="DX41" s="4"/>
      <c r="DY41" s="4"/>
      <c r="DZ41" s="4"/>
      <c r="EA41" s="4"/>
      <c r="EB41" s="4"/>
      <c r="EC41" s="4"/>
      <c r="ED41" s="4"/>
      <c r="EE41" s="4"/>
      <c r="EF41" s="4"/>
      <c r="EG41" s="4"/>
      <c r="EH41" s="4"/>
      <c r="EI41" s="4"/>
      <c r="EJ41" s="4"/>
      <c r="EK41" s="4"/>
      <c r="EL41" s="4"/>
      <c r="EM41" s="4"/>
      <c r="EN41" s="4"/>
      <c r="EO41" s="4"/>
      <c r="EP41" s="4"/>
      <c r="EQ41" s="4"/>
      <c r="ER41" s="4"/>
      <c r="ES41" s="4"/>
      <c r="ET41" s="4"/>
      <c r="EU41" s="4"/>
      <c r="EV41" s="4"/>
      <c r="EW41" s="4"/>
      <c r="EX41" s="4"/>
      <c r="EY41" s="4"/>
      <c r="EZ41" s="4"/>
      <c r="FA41" s="4"/>
      <c r="FB41" s="4"/>
      <c r="FC41" s="4"/>
      <c r="FD41" s="4"/>
      <c r="FE41" s="4"/>
      <c r="FF41" s="4"/>
      <c r="FG41" s="4"/>
      <c r="FH41" s="4"/>
      <c r="FI41" s="4"/>
      <c r="FJ41" s="4"/>
      <c r="FK41" s="4"/>
      <c r="FL41" s="4"/>
      <c r="FM41" s="4"/>
      <c r="FN41" s="4"/>
      <c r="FO41" s="4"/>
      <c r="FP41" s="4"/>
      <c r="FQ41" s="4"/>
      <c r="FR41" s="4"/>
      <c r="FS41" s="4"/>
      <c r="FT41" s="4"/>
      <c r="FU41" s="4"/>
      <c r="FV41" s="4"/>
      <c r="FW41" s="4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  <c r="HR41" s="4"/>
      <c r="HS41" s="4"/>
      <c r="HT41" s="4"/>
      <c r="HU41" s="4"/>
      <c r="HV41" s="4"/>
      <c r="HW41" s="4"/>
      <c r="HX41" s="4"/>
      <c r="HY41" s="4"/>
      <c r="HZ41" s="4"/>
      <c r="IA41" s="4"/>
      <c r="IB41" s="4"/>
      <c r="IC41" s="4"/>
      <c r="ID41" s="4"/>
      <c r="IE41" s="4"/>
      <c r="IF41" s="4"/>
      <c r="IG41" s="4"/>
      <c r="IH41" s="4"/>
      <c r="II41" s="4"/>
      <c r="IJ41" s="4"/>
      <c r="IK41" s="4"/>
      <c r="IL41" s="4"/>
      <c r="IM41" s="4"/>
      <c r="IN41" s="4"/>
      <c r="IO41" s="4"/>
      <c r="IP41" s="4"/>
      <c r="IQ41" s="4"/>
      <c r="IR41" s="4"/>
      <c r="IS41" s="4"/>
      <c r="IT41" s="4"/>
      <c r="IU41" s="4"/>
      <c r="IV41" s="4"/>
      <c r="IW41" s="4"/>
      <c r="IX41" s="4"/>
      <c r="IY41" s="4"/>
      <c r="IZ41" s="4"/>
      <c r="JA41" s="4"/>
      <c r="JB41" s="4"/>
      <c r="JC41" s="4"/>
      <c r="JD41" s="4"/>
      <c r="JE41" s="4"/>
      <c r="JF41" s="4"/>
      <c r="JG41" s="4"/>
      <c r="JH41" s="4"/>
      <c r="JI41" s="4"/>
      <c r="JJ41" s="4"/>
      <c r="JK41" s="4"/>
      <c r="JL41" s="4"/>
      <c r="JM41" s="4"/>
      <c r="JN41" s="4"/>
      <c r="JO41" s="4"/>
      <c r="JP41" s="4"/>
      <c r="JQ41" s="4"/>
      <c r="JR41" s="4"/>
      <c r="JS41" s="4"/>
      <c r="JT41" s="4"/>
      <c r="JU41" s="4"/>
      <c r="JV41" s="4"/>
      <c r="JW41" s="4"/>
      <c r="JX41" s="4"/>
      <c r="JY41" s="4"/>
      <c r="JZ41" s="4"/>
      <c r="KA41" s="4"/>
      <c r="KB41" s="4"/>
      <c r="KC41" s="4"/>
      <c r="KD41" s="4"/>
      <c r="KE41" s="4"/>
      <c r="KF41" s="4"/>
      <c r="KG41" s="4"/>
      <c r="KH41" s="4"/>
    </row>
    <row r="42" spans="1:294">
      <c r="A42" s="380" t="s">
        <v>130</v>
      </c>
      <c r="B42" s="367"/>
      <c r="C42" s="367"/>
      <c r="D42" s="367"/>
      <c r="E42" s="367"/>
      <c r="F42" s="367"/>
      <c r="G42" s="367"/>
      <c r="H42" s="367"/>
      <c r="I42" s="367"/>
      <c r="J42" s="367"/>
      <c r="K42" s="240"/>
      <c r="L42" s="240"/>
      <c r="M42" s="240"/>
      <c r="N42" s="240"/>
      <c r="O42" s="240"/>
      <c r="P42" s="240"/>
      <c r="Q42" s="240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4"/>
      <c r="DB42" s="4"/>
      <c r="DC42" s="4"/>
      <c r="DD42" s="4"/>
      <c r="DE42" s="4"/>
      <c r="DF42" s="4"/>
      <c r="DG42" s="4"/>
      <c r="DH42" s="4"/>
      <c r="DI42" s="4"/>
      <c r="DJ42" s="4"/>
      <c r="DK42" s="4"/>
      <c r="DL42" s="4"/>
      <c r="DM42" s="4"/>
      <c r="DN42" s="4"/>
      <c r="DO42" s="4"/>
      <c r="DP42" s="4"/>
      <c r="DQ42" s="4"/>
      <c r="DR42" s="4"/>
      <c r="DS42" s="4"/>
      <c r="DT42" s="4"/>
      <c r="DU42" s="4"/>
      <c r="DV42" s="4"/>
      <c r="DW42" s="4"/>
      <c r="DX42" s="4"/>
      <c r="DY42" s="4"/>
      <c r="DZ42" s="4"/>
      <c r="EA42" s="4"/>
      <c r="EB42" s="4"/>
      <c r="EC42" s="4"/>
      <c r="ED42" s="4"/>
      <c r="EE42" s="4"/>
      <c r="EF42" s="4"/>
      <c r="EG42" s="4"/>
      <c r="EH42" s="4"/>
      <c r="EI42" s="4"/>
      <c r="EJ42" s="4"/>
      <c r="EK42" s="4"/>
      <c r="EL42" s="4"/>
      <c r="EM42" s="4"/>
      <c r="EN42" s="4"/>
      <c r="EO42" s="4"/>
      <c r="EP42" s="4"/>
      <c r="EQ42" s="4"/>
      <c r="ER42" s="4"/>
      <c r="ES42" s="4"/>
      <c r="ET42" s="4"/>
      <c r="EU42" s="4"/>
      <c r="EV42" s="4"/>
      <c r="EW42" s="4"/>
      <c r="EX42" s="4"/>
      <c r="EY42" s="4"/>
      <c r="EZ42" s="4"/>
      <c r="FA42" s="4"/>
      <c r="FB42" s="4"/>
      <c r="FC42" s="4"/>
      <c r="FD42" s="4"/>
      <c r="FE42" s="4"/>
      <c r="FF42" s="4"/>
      <c r="FG42" s="4"/>
      <c r="FH42" s="4"/>
      <c r="FI42" s="4"/>
      <c r="FJ42" s="4"/>
      <c r="FK42" s="4"/>
      <c r="FL42" s="4"/>
      <c r="FM42" s="4"/>
      <c r="FN42" s="4"/>
      <c r="FO42" s="4"/>
      <c r="FP42" s="4"/>
      <c r="FQ42" s="4"/>
      <c r="FR42" s="4"/>
      <c r="FS42" s="4"/>
      <c r="FT42" s="4"/>
      <c r="FU42" s="4"/>
      <c r="FV42" s="4"/>
      <c r="FW42" s="4"/>
      <c r="FX42" s="4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/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4"/>
      <c r="HE42" s="4"/>
      <c r="HF42" s="4"/>
      <c r="HG42" s="4"/>
      <c r="HH42" s="4"/>
      <c r="HI42" s="4"/>
      <c r="HJ42" s="4"/>
      <c r="HK42" s="4"/>
      <c r="HL42" s="4"/>
      <c r="HM42" s="4"/>
      <c r="HN42" s="4"/>
      <c r="HO42" s="4"/>
      <c r="HP42" s="4"/>
      <c r="HQ42" s="4"/>
      <c r="HR42" s="4"/>
      <c r="HS42" s="4"/>
      <c r="HT42" s="4"/>
      <c r="HU42" s="4"/>
      <c r="HV42" s="4"/>
      <c r="HW42" s="4"/>
      <c r="HX42" s="4"/>
      <c r="HY42" s="4"/>
      <c r="HZ42" s="4"/>
      <c r="IA42" s="4"/>
      <c r="IB42" s="4"/>
      <c r="IC42" s="4"/>
      <c r="ID42" s="4"/>
      <c r="IE42" s="4"/>
      <c r="IF42" s="4"/>
      <c r="IG42" s="4"/>
      <c r="IH42" s="4"/>
      <c r="II42" s="4"/>
      <c r="IJ42" s="4"/>
      <c r="IK42" s="4"/>
      <c r="IL42" s="4"/>
      <c r="IM42" s="4"/>
      <c r="IN42" s="4"/>
      <c r="IO42" s="4"/>
      <c r="IP42" s="4"/>
      <c r="IQ42" s="4"/>
      <c r="IR42" s="4"/>
      <c r="IS42" s="4"/>
      <c r="IT42" s="4"/>
      <c r="IU42" s="4"/>
      <c r="IV42" s="4"/>
      <c r="IW42" s="4"/>
      <c r="IX42" s="4"/>
      <c r="IY42" s="4"/>
      <c r="IZ42" s="4"/>
      <c r="JA42" s="4"/>
      <c r="JB42" s="4"/>
      <c r="JC42" s="4"/>
      <c r="JD42" s="4"/>
      <c r="JE42" s="4"/>
      <c r="JF42" s="4"/>
      <c r="JG42" s="4"/>
      <c r="JH42" s="4"/>
      <c r="JI42" s="4"/>
      <c r="JJ42" s="4"/>
      <c r="JK42" s="4"/>
      <c r="JL42" s="4"/>
      <c r="JM42" s="4"/>
      <c r="JN42" s="4"/>
      <c r="JO42" s="4"/>
      <c r="JP42" s="4"/>
      <c r="JQ42" s="4"/>
      <c r="JR42" s="4"/>
      <c r="JS42" s="4"/>
      <c r="JT42" s="4"/>
      <c r="JU42" s="4"/>
      <c r="JV42" s="4"/>
      <c r="JW42" s="4"/>
      <c r="JX42" s="4"/>
      <c r="JY42" s="4"/>
      <c r="JZ42" s="4"/>
      <c r="KA42" s="4"/>
      <c r="KB42" s="4"/>
      <c r="KC42" s="4"/>
      <c r="KD42" s="4"/>
      <c r="KE42" s="4"/>
      <c r="KF42" s="4"/>
      <c r="KG42" s="4"/>
      <c r="KH42" s="4"/>
    </row>
    <row r="43" spans="1:294">
      <c r="A43" s="239" t="s">
        <v>51</v>
      </c>
      <c r="B43" s="2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4"/>
      <c r="DE43" s="4"/>
      <c r="DF43" s="4"/>
      <c r="DG43" s="4"/>
      <c r="DH43" s="4"/>
      <c r="DI43" s="4"/>
      <c r="DJ43" s="4"/>
      <c r="DK43" s="4"/>
      <c r="DL43" s="4"/>
      <c r="DM43" s="4"/>
      <c r="DN43" s="4"/>
      <c r="DO43" s="4"/>
      <c r="DP43" s="4"/>
      <c r="DQ43" s="4"/>
      <c r="DR43" s="4"/>
      <c r="DS43" s="4"/>
      <c r="DT43" s="4"/>
      <c r="DU43" s="4"/>
      <c r="DV43" s="4"/>
      <c r="DW43" s="4"/>
      <c r="DX43" s="4"/>
      <c r="DY43" s="4"/>
      <c r="DZ43" s="4"/>
      <c r="EA43" s="4"/>
      <c r="EB43" s="4"/>
      <c r="EC43" s="4"/>
      <c r="ED43" s="4"/>
      <c r="EE43" s="4"/>
      <c r="EF43" s="4"/>
      <c r="EG43" s="4"/>
      <c r="EH43" s="4"/>
      <c r="EI43" s="4"/>
      <c r="EJ43" s="4"/>
      <c r="EK43" s="4"/>
      <c r="EL43" s="4"/>
      <c r="EM43" s="4"/>
      <c r="EN43" s="4"/>
      <c r="EO43" s="4"/>
      <c r="EP43" s="4"/>
      <c r="EQ43" s="4"/>
      <c r="ER43" s="4"/>
      <c r="ES43" s="4"/>
      <c r="ET43" s="4"/>
      <c r="EU43" s="4"/>
      <c r="EV43" s="4"/>
      <c r="EW43" s="4"/>
      <c r="EX43" s="4"/>
      <c r="EY43" s="4"/>
      <c r="EZ43" s="4"/>
      <c r="FA43" s="4"/>
      <c r="FB43" s="4"/>
      <c r="FC43" s="4"/>
      <c r="FD43" s="4"/>
      <c r="FE43" s="4"/>
      <c r="FF43" s="4"/>
      <c r="FG43" s="4"/>
      <c r="FH43" s="4"/>
      <c r="FI43" s="4"/>
      <c r="FJ43" s="4"/>
      <c r="FK43" s="4"/>
      <c r="FL43" s="4"/>
      <c r="FM43" s="4"/>
      <c r="FN43" s="4"/>
      <c r="FO43" s="4"/>
      <c r="FP43" s="4"/>
      <c r="FQ43" s="4"/>
      <c r="FR43" s="4"/>
      <c r="FS43" s="4"/>
      <c r="FT43" s="4"/>
      <c r="FU43" s="4"/>
      <c r="FV43" s="4"/>
      <c r="FW43" s="4"/>
      <c r="FX43" s="4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  <c r="HT43" s="4"/>
      <c r="HU43" s="4"/>
      <c r="HV43" s="4"/>
      <c r="HW43" s="4"/>
      <c r="HX43" s="4"/>
      <c r="HY43" s="4"/>
      <c r="HZ43" s="4"/>
      <c r="IA43" s="4"/>
      <c r="IB43" s="4"/>
      <c r="IC43" s="4"/>
      <c r="ID43" s="4"/>
      <c r="IE43" s="4"/>
      <c r="IF43" s="4"/>
      <c r="IG43" s="4"/>
      <c r="IH43" s="4"/>
      <c r="II43" s="4"/>
      <c r="IJ43" s="4"/>
      <c r="IK43" s="4"/>
      <c r="IL43" s="4"/>
      <c r="IM43" s="4"/>
      <c r="IN43" s="4"/>
      <c r="IO43" s="4"/>
      <c r="IP43" s="4"/>
      <c r="IQ43" s="4"/>
      <c r="IR43" s="4"/>
      <c r="IS43" s="4"/>
      <c r="IT43" s="4"/>
      <c r="IU43" s="4"/>
      <c r="IV43" s="4"/>
      <c r="IW43" s="4"/>
      <c r="IX43" s="4"/>
      <c r="IY43" s="4"/>
      <c r="IZ43" s="4"/>
      <c r="JA43" s="4"/>
      <c r="JB43" s="4"/>
      <c r="JC43" s="4"/>
      <c r="JD43" s="4"/>
      <c r="JE43" s="4"/>
      <c r="JF43" s="4"/>
      <c r="JG43" s="4"/>
      <c r="JH43" s="4"/>
      <c r="JI43" s="4"/>
      <c r="JJ43" s="4"/>
      <c r="JK43" s="4"/>
      <c r="JL43" s="4"/>
      <c r="JM43" s="4"/>
      <c r="JN43" s="4"/>
      <c r="JO43" s="4"/>
      <c r="JP43" s="4"/>
      <c r="JQ43" s="4"/>
      <c r="JR43" s="4"/>
      <c r="JS43" s="4"/>
      <c r="JT43" s="4"/>
      <c r="JU43" s="4"/>
      <c r="JV43" s="4"/>
      <c r="JW43" s="4"/>
      <c r="JX43" s="4"/>
      <c r="JY43" s="4"/>
      <c r="JZ43" s="4"/>
      <c r="KA43" s="4"/>
      <c r="KB43" s="4"/>
      <c r="KC43" s="4"/>
      <c r="KD43" s="4"/>
      <c r="KE43" s="4"/>
      <c r="KF43" s="4"/>
      <c r="KG43" s="4"/>
      <c r="KH43" s="4"/>
    </row>
    <row r="44" spans="1:294">
      <c r="A44" s="240" t="s">
        <v>52</v>
      </c>
      <c r="B44" s="2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4"/>
      <c r="DE44" s="4"/>
      <c r="DF44" s="4"/>
      <c r="DG44" s="4"/>
      <c r="DH44" s="4"/>
      <c r="DI44" s="4"/>
      <c r="DJ44" s="4"/>
      <c r="DK44" s="4"/>
      <c r="DL44" s="4"/>
      <c r="DM44" s="4"/>
      <c r="DN44" s="4"/>
      <c r="DO44" s="4"/>
      <c r="DP44" s="4"/>
      <c r="DQ44" s="4"/>
      <c r="DR44" s="4"/>
      <c r="DS44" s="4"/>
      <c r="DT44" s="4"/>
      <c r="DU44" s="4"/>
      <c r="DV44" s="4"/>
      <c r="DW44" s="4"/>
      <c r="DX44" s="4"/>
      <c r="DY44" s="4"/>
      <c r="DZ44" s="4"/>
      <c r="EA44" s="4"/>
      <c r="EB44" s="4"/>
      <c r="EC44" s="4"/>
      <c r="ED44" s="4"/>
      <c r="EE44" s="4"/>
      <c r="EF44" s="4"/>
      <c r="EG44" s="4"/>
      <c r="EH44" s="4"/>
      <c r="EI44" s="4"/>
      <c r="EJ44" s="4"/>
      <c r="EK44" s="4"/>
      <c r="EL44" s="4"/>
      <c r="EM44" s="4"/>
      <c r="EN44" s="4"/>
      <c r="EO44" s="4"/>
      <c r="EP44" s="4"/>
      <c r="EQ44" s="4"/>
      <c r="ER44" s="4"/>
      <c r="ES44" s="4"/>
      <c r="ET44" s="4"/>
      <c r="EU44" s="4"/>
      <c r="EV44" s="4"/>
      <c r="EW44" s="4"/>
      <c r="EX44" s="4"/>
      <c r="EY44" s="4"/>
      <c r="EZ44" s="4"/>
      <c r="FA44" s="4"/>
      <c r="FB44" s="4"/>
      <c r="FC44" s="4"/>
      <c r="FD44" s="4"/>
      <c r="FE44" s="4"/>
      <c r="FF44" s="4"/>
      <c r="FG44" s="4"/>
      <c r="FH44" s="4"/>
      <c r="FI44" s="4"/>
      <c r="FJ44" s="4"/>
      <c r="FK44" s="4"/>
      <c r="FL44" s="4"/>
      <c r="FM44" s="4"/>
      <c r="FN44" s="4"/>
      <c r="FO44" s="4"/>
      <c r="FP44" s="4"/>
      <c r="FQ44" s="4"/>
      <c r="FR44" s="4"/>
      <c r="FS44" s="4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  <c r="HV44" s="4"/>
      <c r="HW44" s="4"/>
      <c r="HX44" s="4"/>
      <c r="HY44" s="4"/>
      <c r="HZ44" s="4"/>
      <c r="IA44" s="4"/>
      <c r="IB44" s="4"/>
      <c r="IC44" s="4"/>
      <c r="ID44" s="4"/>
      <c r="IE44" s="4"/>
      <c r="IF44" s="4"/>
      <c r="IG44" s="4"/>
      <c r="IH44" s="4"/>
      <c r="II44" s="4"/>
      <c r="IJ44" s="4"/>
      <c r="IK44" s="4"/>
      <c r="IL44" s="4"/>
      <c r="IM44" s="4"/>
      <c r="IN44" s="4"/>
      <c r="IO44" s="4"/>
      <c r="IP44" s="4"/>
      <c r="IQ44" s="4"/>
      <c r="IR44" s="4"/>
      <c r="IS44" s="4"/>
      <c r="IT44" s="4"/>
      <c r="IU44" s="4"/>
      <c r="IV44" s="4"/>
      <c r="IW44" s="4"/>
      <c r="IX44" s="4"/>
      <c r="IY44" s="4"/>
      <c r="IZ44" s="4"/>
      <c r="JA44" s="4"/>
      <c r="JB44" s="4"/>
      <c r="JC44" s="4"/>
      <c r="JD44" s="4"/>
      <c r="JE44" s="4"/>
      <c r="JF44" s="4"/>
      <c r="JG44" s="4"/>
      <c r="JH44" s="4"/>
      <c r="JI44" s="4"/>
      <c r="JJ44" s="4"/>
      <c r="JK44" s="4"/>
      <c r="JL44" s="4"/>
      <c r="JM44" s="4"/>
      <c r="JN44" s="4"/>
      <c r="JO44" s="4"/>
      <c r="JP44" s="4"/>
      <c r="JQ44" s="4"/>
      <c r="JR44" s="4"/>
      <c r="JS44" s="4"/>
      <c r="JT44" s="4"/>
      <c r="JU44" s="4"/>
      <c r="JV44" s="4"/>
      <c r="JW44" s="4"/>
      <c r="JX44" s="4"/>
      <c r="JY44" s="4"/>
      <c r="JZ44" s="4"/>
      <c r="KA44" s="4"/>
      <c r="KB44" s="4"/>
      <c r="KC44" s="4"/>
      <c r="KD44" s="4"/>
      <c r="KE44" s="4"/>
      <c r="KF44" s="4"/>
      <c r="KG44" s="4"/>
      <c r="KH44" s="4"/>
    </row>
    <row r="45" spans="1:294">
      <c r="A45" s="4"/>
      <c r="B45" s="2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4"/>
      <c r="DA45" s="4"/>
      <c r="DB45" s="4"/>
      <c r="DC45" s="4"/>
      <c r="DD45" s="4"/>
      <c r="DE45" s="4"/>
      <c r="DF45" s="4"/>
      <c r="DG45" s="4"/>
      <c r="DH45" s="4"/>
      <c r="DI45" s="4"/>
      <c r="DJ45" s="4"/>
      <c r="DK45" s="4"/>
      <c r="DL45" s="4"/>
      <c r="DM45" s="4"/>
      <c r="DN45" s="4"/>
      <c r="DO45" s="4"/>
      <c r="DP45" s="4"/>
      <c r="DQ45" s="4"/>
      <c r="DR45" s="4"/>
      <c r="DS45" s="4"/>
      <c r="DT45" s="4"/>
      <c r="DU45" s="4"/>
      <c r="DV45" s="4"/>
      <c r="DW45" s="4"/>
      <c r="DX45" s="4"/>
      <c r="DY45" s="4"/>
      <c r="DZ45" s="4"/>
      <c r="EA45" s="4"/>
      <c r="EB45" s="4"/>
      <c r="EC45" s="4"/>
      <c r="ED45" s="4"/>
      <c r="EE45" s="4"/>
      <c r="EF45" s="4"/>
      <c r="EG45" s="4"/>
      <c r="EH45" s="4"/>
      <c r="EI45" s="4"/>
      <c r="EJ45" s="4"/>
      <c r="EK45" s="4"/>
      <c r="EL45" s="4"/>
      <c r="EM45" s="4"/>
      <c r="EN45" s="4"/>
      <c r="EO45" s="4"/>
      <c r="EP45" s="4"/>
      <c r="EQ45" s="4"/>
      <c r="ER45" s="4"/>
      <c r="ES45" s="4"/>
      <c r="ET45" s="4"/>
      <c r="EU45" s="4"/>
      <c r="EV45" s="4"/>
      <c r="EW45" s="4"/>
      <c r="EX45" s="4"/>
      <c r="EY45" s="4"/>
      <c r="EZ45" s="4"/>
      <c r="FA45" s="4"/>
      <c r="FB45" s="4"/>
      <c r="FC45" s="4"/>
      <c r="FD45" s="4"/>
      <c r="FE45" s="4"/>
      <c r="FF45" s="4"/>
      <c r="FG45" s="4"/>
      <c r="FH45" s="4"/>
      <c r="FI45" s="4"/>
      <c r="FJ45" s="4"/>
      <c r="FK45" s="4"/>
      <c r="FL45" s="4"/>
      <c r="FM45" s="4"/>
      <c r="FN45" s="4"/>
      <c r="FO45" s="4"/>
      <c r="FP45" s="4"/>
      <c r="FQ45" s="4"/>
      <c r="FR45" s="4"/>
      <c r="FS45" s="4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4"/>
      <c r="HQ45" s="4"/>
      <c r="HR45" s="4"/>
      <c r="HS45" s="4"/>
      <c r="HT45" s="4"/>
      <c r="HU45" s="4"/>
      <c r="HV45" s="4"/>
      <c r="HW45" s="4"/>
      <c r="HX45" s="4"/>
      <c r="HY45" s="4"/>
      <c r="HZ45" s="4"/>
      <c r="IA45" s="4"/>
      <c r="IB45" s="4"/>
      <c r="IC45" s="4"/>
      <c r="ID45" s="4"/>
      <c r="IE45" s="4"/>
      <c r="IF45" s="4"/>
      <c r="IG45" s="4"/>
      <c r="IH45" s="4"/>
      <c r="II45" s="4"/>
      <c r="IJ45" s="4"/>
      <c r="IK45" s="4"/>
      <c r="IL45" s="4"/>
      <c r="IM45" s="4"/>
      <c r="IN45" s="4"/>
      <c r="IO45" s="4"/>
      <c r="IP45" s="4"/>
      <c r="IQ45" s="4"/>
      <c r="IR45" s="4"/>
      <c r="IS45" s="4"/>
      <c r="IT45" s="4"/>
      <c r="IU45" s="4"/>
      <c r="IV45" s="4"/>
      <c r="IW45" s="4"/>
      <c r="IX45" s="4"/>
      <c r="IY45" s="4"/>
      <c r="IZ45" s="4"/>
      <c r="JA45" s="4"/>
      <c r="JB45" s="4"/>
      <c r="JC45" s="4"/>
      <c r="JD45" s="4"/>
      <c r="JE45" s="4"/>
      <c r="JF45" s="4"/>
      <c r="JG45" s="4"/>
      <c r="JH45" s="4"/>
      <c r="JI45" s="4"/>
      <c r="JJ45" s="4"/>
      <c r="JK45" s="4"/>
      <c r="JL45" s="4"/>
      <c r="JM45" s="4"/>
      <c r="JN45" s="4"/>
      <c r="JO45" s="4"/>
      <c r="JP45" s="4"/>
      <c r="JQ45" s="4"/>
      <c r="JR45" s="4"/>
      <c r="JS45" s="4"/>
      <c r="JT45" s="4"/>
      <c r="JU45" s="4"/>
      <c r="JV45" s="4"/>
      <c r="JW45" s="4"/>
      <c r="JX45" s="4"/>
      <c r="JY45" s="4"/>
      <c r="JZ45" s="4"/>
      <c r="KA45" s="4"/>
      <c r="KB45" s="4"/>
      <c r="KC45" s="4"/>
      <c r="KD45" s="4"/>
      <c r="KE45" s="4"/>
      <c r="KF45" s="4"/>
      <c r="KG45" s="4"/>
      <c r="KH45" s="4"/>
    </row>
    <row r="46" spans="1:294">
      <c r="A46" s="240" t="s">
        <v>146</v>
      </c>
      <c r="B46" s="259"/>
      <c r="C46" s="240"/>
      <c r="D46" s="240"/>
      <c r="E46" s="240"/>
      <c r="F46" s="240"/>
      <c r="G46" s="240"/>
      <c r="H46" s="240"/>
      <c r="I46" s="240"/>
      <c r="J46" s="240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  <c r="DA46" s="4"/>
      <c r="DB46" s="4"/>
      <c r="DC46" s="4"/>
      <c r="DD46" s="4"/>
      <c r="DE46" s="4"/>
      <c r="DF46" s="4"/>
      <c r="DG46" s="4"/>
      <c r="DH46" s="4"/>
      <c r="DI46" s="4"/>
      <c r="DJ46" s="4"/>
      <c r="DK46" s="4"/>
      <c r="DL46" s="4"/>
      <c r="DM46" s="4"/>
      <c r="DN46" s="4"/>
      <c r="DO46" s="4"/>
      <c r="DP46" s="4"/>
      <c r="DQ46" s="4"/>
      <c r="DR46" s="4"/>
      <c r="DS46" s="4"/>
      <c r="DT46" s="4"/>
      <c r="DU46" s="4"/>
      <c r="DV46" s="4"/>
      <c r="DW46" s="4"/>
      <c r="DX46" s="4"/>
      <c r="DY46" s="4"/>
      <c r="DZ46" s="4"/>
      <c r="EA46" s="4"/>
      <c r="EB46" s="4"/>
      <c r="EC46" s="4"/>
      <c r="ED46" s="4"/>
      <c r="EE46" s="4"/>
      <c r="EF46" s="4"/>
      <c r="EG46" s="4"/>
      <c r="EH46" s="4"/>
      <c r="EI46" s="4"/>
      <c r="EJ46" s="4"/>
      <c r="EK46" s="4"/>
      <c r="EL46" s="4"/>
      <c r="EM46" s="4"/>
      <c r="EN46" s="4"/>
      <c r="EO46" s="4"/>
      <c r="EP46" s="4"/>
      <c r="EQ46" s="4"/>
      <c r="ER46" s="4"/>
      <c r="ES46" s="4"/>
      <c r="ET46" s="4"/>
      <c r="EU46" s="4"/>
      <c r="EV46" s="4"/>
      <c r="EW46" s="4"/>
      <c r="EX46" s="4"/>
      <c r="EY46" s="4"/>
      <c r="EZ46" s="4"/>
      <c r="FA46" s="4"/>
      <c r="FB46" s="4"/>
      <c r="FC46" s="4"/>
      <c r="FD46" s="4"/>
      <c r="FE46" s="4"/>
      <c r="FF46" s="4"/>
      <c r="FG46" s="4"/>
      <c r="FH46" s="4"/>
      <c r="FI46" s="4"/>
      <c r="FJ46" s="4"/>
      <c r="FK46" s="4"/>
      <c r="FL46" s="4"/>
      <c r="FM46" s="4"/>
      <c r="FN46" s="4"/>
      <c r="FO46" s="4"/>
      <c r="FP46" s="4"/>
      <c r="FQ46" s="4"/>
      <c r="FR46" s="4"/>
      <c r="FS46" s="4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/>
      <c r="HR46" s="4"/>
      <c r="HS46" s="4"/>
      <c r="HT46" s="4"/>
      <c r="HU46" s="4"/>
      <c r="HV46" s="4"/>
      <c r="HW46" s="4"/>
      <c r="HX46" s="4"/>
      <c r="HY46" s="4"/>
      <c r="HZ46" s="4"/>
      <c r="IA46" s="4"/>
      <c r="IB46" s="4"/>
      <c r="IC46" s="4"/>
      <c r="ID46" s="4"/>
      <c r="IE46" s="4"/>
      <c r="IF46" s="4"/>
      <c r="IG46" s="4"/>
      <c r="IH46" s="4"/>
      <c r="II46" s="4"/>
      <c r="IJ46" s="4"/>
      <c r="IK46" s="4"/>
      <c r="IL46" s="4"/>
      <c r="IM46" s="4"/>
      <c r="IN46" s="4"/>
      <c r="IO46" s="4"/>
      <c r="IP46" s="4"/>
      <c r="IQ46" s="4"/>
      <c r="IR46" s="4"/>
      <c r="IS46" s="4"/>
      <c r="IT46" s="4"/>
      <c r="IU46" s="4"/>
      <c r="IV46" s="4"/>
      <c r="IW46" s="4"/>
      <c r="IX46" s="4"/>
      <c r="IY46" s="4"/>
      <c r="IZ46" s="4"/>
      <c r="JA46" s="4"/>
      <c r="JB46" s="4"/>
      <c r="JC46" s="4"/>
      <c r="JD46" s="4"/>
      <c r="JE46" s="4"/>
      <c r="JF46" s="4"/>
      <c r="JG46" s="4"/>
      <c r="JH46" s="4"/>
      <c r="JI46" s="4"/>
      <c r="JJ46" s="4"/>
      <c r="JK46" s="4"/>
      <c r="JL46" s="4"/>
      <c r="JM46" s="4"/>
      <c r="JN46" s="4"/>
      <c r="JO46" s="4"/>
      <c r="JP46" s="4"/>
      <c r="JQ46" s="4"/>
      <c r="JR46" s="4"/>
      <c r="JS46" s="4"/>
      <c r="JT46" s="4"/>
      <c r="JU46" s="4"/>
      <c r="JV46" s="4"/>
      <c r="JW46" s="4"/>
      <c r="JX46" s="4"/>
      <c r="JY46" s="4"/>
      <c r="JZ46" s="4"/>
      <c r="KA46" s="4"/>
      <c r="KB46" s="4"/>
      <c r="KC46" s="4"/>
      <c r="KD46" s="4"/>
      <c r="KE46" s="4"/>
      <c r="KF46" s="4"/>
      <c r="KG46" s="4"/>
      <c r="KH46" s="4"/>
    </row>
    <row r="47" spans="1:294">
      <c r="A47" s="62"/>
      <c r="B47" s="2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/>
      <c r="CM47" s="4"/>
      <c r="CN47" s="4"/>
      <c r="CO47" s="4"/>
      <c r="CP47" s="4"/>
      <c r="CQ47" s="4"/>
      <c r="CR47" s="4"/>
      <c r="CS47" s="4"/>
      <c r="CT47" s="4"/>
      <c r="CU47" s="4"/>
      <c r="CV47" s="4"/>
      <c r="CW47" s="4"/>
      <c r="CX47" s="4"/>
      <c r="CY47" s="4"/>
      <c r="CZ47" s="4"/>
      <c r="DA47" s="4"/>
      <c r="DB47" s="4"/>
      <c r="DC47" s="4"/>
      <c r="DD47" s="4"/>
      <c r="DE47" s="4"/>
      <c r="DF47" s="4"/>
      <c r="DG47" s="4"/>
      <c r="DH47" s="4"/>
      <c r="DI47" s="4"/>
      <c r="DJ47" s="4"/>
      <c r="DK47" s="4"/>
      <c r="DL47" s="4"/>
      <c r="DM47" s="4"/>
      <c r="DN47" s="4"/>
      <c r="DO47" s="4"/>
      <c r="DP47" s="4"/>
      <c r="DQ47" s="4"/>
      <c r="DR47" s="4"/>
      <c r="DS47" s="4"/>
      <c r="DT47" s="4"/>
      <c r="DU47" s="4"/>
      <c r="DV47" s="4"/>
      <c r="DW47" s="4"/>
      <c r="DX47" s="4"/>
      <c r="DY47" s="4"/>
      <c r="DZ47" s="4"/>
      <c r="EA47" s="4"/>
      <c r="EB47" s="4"/>
      <c r="EC47" s="4"/>
      <c r="ED47" s="4"/>
      <c r="EE47" s="4"/>
      <c r="EF47" s="4"/>
      <c r="EG47" s="4"/>
      <c r="EH47" s="4"/>
      <c r="EI47" s="4"/>
      <c r="EJ47" s="4"/>
      <c r="EK47" s="4"/>
      <c r="EL47" s="4"/>
      <c r="EM47" s="4"/>
      <c r="EN47" s="4"/>
      <c r="EO47" s="4"/>
      <c r="EP47" s="4"/>
      <c r="EQ47" s="4"/>
      <c r="ER47" s="4"/>
      <c r="ES47" s="4"/>
      <c r="ET47" s="4"/>
      <c r="EU47" s="4"/>
      <c r="EV47" s="4"/>
      <c r="EW47" s="4"/>
      <c r="EX47" s="4"/>
      <c r="EY47" s="4"/>
      <c r="EZ47" s="4"/>
      <c r="FA47" s="4"/>
      <c r="FB47" s="4"/>
      <c r="FC47" s="4"/>
      <c r="FD47" s="4"/>
      <c r="FE47" s="4"/>
      <c r="FF47" s="4"/>
      <c r="FG47" s="4"/>
      <c r="FH47" s="4"/>
      <c r="FI47" s="4"/>
      <c r="FJ47" s="4"/>
      <c r="FK47" s="4"/>
      <c r="FL47" s="4"/>
      <c r="FM47" s="4"/>
      <c r="FN47" s="4"/>
      <c r="FO47" s="4"/>
      <c r="FP47" s="4"/>
      <c r="FQ47" s="4"/>
      <c r="FR47" s="4"/>
      <c r="FS47" s="4"/>
      <c r="FT47" s="4"/>
      <c r="FU47" s="4"/>
      <c r="FV47" s="4"/>
      <c r="FW47" s="4"/>
      <c r="FX47" s="4"/>
      <c r="FY47" s="4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/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/>
      <c r="HR47" s="4"/>
      <c r="HS47" s="4"/>
      <c r="HT47" s="4"/>
      <c r="HU47" s="4"/>
      <c r="HV47" s="4"/>
      <c r="HW47" s="4"/>
      <c r="HX47" s="4"/>
      <c r="HY47" s="4"/>
      <c r="HZ47" s="4"/>
      <c r="IA47" s="4"/>
      <c r="IB47" s="4"/>
      <c r="IC47" s="4"/>
      <c r="ID47" s="4"/>
      <c r="IE47" s="4"/>
      <c r="IF47" s="4"/>
      <c r="IG47" s="4"/>
      <c r="IH47" s="4"/>
      <c r="II47" s="4"/>
      <c r="IJ47" s="4"/>
      <c r="IK47" s="4"/>
      <c r="IL47" s="4"/>
      <c r="IM47" s="4"/>
      <c r="IN47" s="4"/>
      <c r="IO47" s="4"/>
      <c r="IP47" s="4"/>
      <c r="IQ47" s="4"/>
      <c r="IR47" s="4"/>
      <c r="IS47" s="4"/>
      <c r="IT47" s="4"/>
      <c r="IU47" s="4"/>
      <c r="IV47" s="4"/>
      <c r="IW47" s="4"/>
      <c r="IX47" s="4"/>
      <c r="IY47" s="4"/>
      <c r="IZ47" s="4"/>
      <c r="JA47" s="4"/>
      <c r="JB47" s="4"/>
      <c r="JC47" s="4"/>
      <c r="JD47" s="4"/>
      <c r="JE47" s="4"/>
      <c r="JF47" s="4"/>
      <c r="JG47" s="4"/>
      <c r="JH47" s="4"/>
      <c r="JI47" s="4"/>
      <c r="JJ47" s="4"/>
      <c r="JK47" s="4"/>
      <c r="JL47" s="4"/>
      <c r="JM47" s="4"/>
      <c r="JN47" s="4"/>
      <c r="JO47" s="4"/>
      <c r="JP47" s="4"/>
      <c r="JQ47" s="4"/>
      <c r="JR47" s="4"/>
      <c r="JS47" s="4"/>
      <c r="JT47" s="4"/>
      <c r="JU47" s="4"/>
      <c r="JV47" s="4"/>
      <c r="JW47" s="4"/>
      <c r="JX47" s="4"/>
      <c r="JY47" s="4"/>
      <c r="JZ47" s="4"/>
      <c r="KA47" s="4"/>
      <c r="KB47" s="4"/>
      <c r="KC47" s="4"/>
      <c r="KD47" s="4"/>
      <c r="KE47" s="4"/>
      <c r="KF47" s="4"/>
      <c r="KG47" s="4"/>
      <c r="KH47" s="4"/>
    </row>
    <row r="48" spans="1:294">
      <c r="A48" s="260" t="s">
        <v>161</v>
      </c>
      <c r="B48" s="2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  <c r="CD48" s="4"/>
      <c r="CE48" s="4"/>
      <c r="CF48" s="4"/>
      <c r="CG48" s="4"/>
      <c r="CH48" s="4"/>
      <c r="CI48" s="4"/>
      <c r="CJ48" s="4"/>
      <c r="CK48" s="4"/>
      <c r="CL48" s="4"/>
      <c r="CM48" s="4"/>
      <c r="CN48" s="4"/>
      <c r="CO48" s="4"/>
      <c r="CP48" s="4"/>
      <c r="CQ48" s="4"/>
      <c r="CR48" s="4"/>
      <c r="CS48" s="4"/>
      <c r="CT48" s="4"/>
      <c r="CU48" s="4"/>
      <c r="CV48" s="4"/>
      <c r="CW48" s="4"/>
      <c r="CX48" s="4"/>
      <c r="CY48" s="4"/>
      <c r="CZ48" s="4"/>
      <c r="DA48" s="4"/>
      <c r="DB48" s="4"/>
      <c r="DC48" s="4"/>
      <c r="DD48" s="4"/>
      <c r="DE48" s="4"/>
      <c r="DF48" s="4"/>
      <c r="DG48" s="4"/>
      <c r="DH48" s="4"/>
      <c r="DI48" s="4"/>
      <c r="DJ48" s="4"/>
      <c r="DK48" s="4"/>
      <c r="DL48" s="4"/>
      <c r="DM48" s="4"/>
      <c r="DN48" s="4"/>
      <c r="DO48" s="4"/>
      <c r="DP48" s="4"/>
      <c r="DQ48" s="4"/>
      <c r="DR48" s="4"/>
      <c r="DS48" s="4"/>
      <c r="DT48" s="4"/>
      <c r="DU48" s="4"/>
      <c r="DV48" s="4"/>
      <c r="DW48" s="4"/>
      <c r="DX48" s="4"/>
      <c r="DY48" s="4"/>
      <c r="DZ48" s="4"/>
      <c r="EA48" s="4"/>
      <c r="EB48" s="4"/>
      <c r="EC48" s="4"/>
      <c r="ED48" s="4"/>
      <c r="EE48" s="4"/>
      <c r="EF48" s="4"/>
      <c r="EG48" s="4"/>
      <c r="EH48" s="4"/>
      <c r="EI48" s="4"/>
      <c r="EJ48" s="4"/>
      <c r="EK48" s="4"/>
      <c r="EL48" s="4"/>
      <c r="EM48" s="4"/>
      <c r="EN48" s="4"/>
      <c r="EO48" s="4"/>
      <c r="EP48" s="4"/>
      <c r="EQ48" s="4"/>
      <c r="ER48" s="4"/>
      <c r="ES48" s="4"/>
      <c r="ET48" s="4"/>
      <c r="EU48" s="4"/>
      <c r="EV48" s="4"/>
      <c r="EW48" s="4"/>
      <c r="EX48" s="4"/>
      <c r="EY48" s="4"/>
      <c r="EZ48" s="4"/>
      <c r="FA48" s="4"/>
      <c r="FB48" s="4"/>
      <c r="FC48" s="4"/>
      <c r="FD48" s="4"/>
      <c r="FE48" s="4"/>
      <c r="FF48" s="4"/>
      <c r="FG48" s="4"/>
      <c r="FH48" s="4"/>
      <c r="FI48" s="4"/>
      <c r="FJ48" s="4"/>
      <c r="FK48" s="4"/>
      <c r="FL48" s="4"/>
      <c r="FM48" s="4"/>
      <c r="FN48" s="4"/>
      <c r="FO48" s="4"/>
      <c r="FP48" s="4"/>
      <c r="FQ48" s="4"/>
      <c r="FR48" s="4"/>
      <c r="FS48" s="4"/>
      <c r="FT48" s="4"/>
      <c r="FU48" s="4"/>
      <c r="FV48" s="4"/>
      <c r="FW48" s="4"/>
      <c r="FX48" s="4"/>
      <c r="FY48" s="4"/>
      <c r="FZ48" s="4"/>
      <c r="GA48" s="4"/>
      <c r="GB48" s="4"/>
      <c r="GC48" s="4"/>
      <c r="GD48" s="4"/>
      <c r="GE48" s="4"/>
      <c r="GF48" s="4"/>
      <c r="GG48" s="4"/>
      <c r="GH48" s="4"/>
      <c r="GI48" s="4"/>
      <c r="GJ48" s="4"/>
      <c r="GK48" s="4"/>
      <c r="GL48" s="4"/>
      <c r="GM48" s="4"/>
      <c r="GN48" s="4"/>
      <c r="GO48" s="4"/>
      <c r="GP48" s="4"/>
      <c r="GQ48" s="4"/>
      <c r="GR48" s="4"/>
      <c r="GS48" s="4"/>
      <c r="GT48" s="4"/>
      <c r="GU48" s="4"/>
      <c r="GV48" s="4"/>
      <c r="GW48" s="4"/>
      <c r="GX48" s="4"/>
      <c r="GY48" s="4"/>
      <c r="GZ48" s="4"/>
      <c r="HA48" s="4"/>
      <c r="HB48" s="4"/>
      <c r="HC48" s="4"/>
      <c r="HD48" s="4"/>
      <c r="HE48" s="4"/>
      <c r="HF48" s="4"/>
      <c r="HG48" s="4"/>
      <c r="HH48" s="4"/>
      <c r="HI48" s="4"/>
      <c r="HJ48" s="4"/>
      <c r="HK48" s="4"/>
      <c r="HL48" s="4"/>
      <c r="HM48" s="4"/>
      <c r="HN48" s="4"/>
      <c r="HO48" s="4"/>
      <c r="HP48" s="4"/>
      <c r="HQ48" s="4"/>
      <c r="HR48" s="4"/>
      <c r="HS48" s="4"/>
      <c r="HT48" s="4"/>
      <c r="HU48" s="4"/>
      <c r="HV48" s="4"/>
      <c r="HW48" s="4"/>
      <c r="HX48" s="4"/>
      <c r="HY48" s="4"/>
      <c r="HZ48" s="4"/>
      <c r="IA48" s="4"/>
      <c r="IB48" s="4"/>
      <c r="IC48" s="4"/>
      <c r="ID48" s="4"/>
      <c r="IE48" s="4"/>
      <c r="IF48" s="4"/>
      <c r="IG48" s="4"/>
      <c r="IH48" s="4"/>
      <c r="II48" s="4"/>
      <c r="IJ48" s="4"/>
      <c r="IK48" s="4"/>
      <c r="IL48" s="4"/>
      <c r="IM48" s="4"/>
      <c r="IN48" s="4"/>
      <c r="IO48" s="4"/>
      <c r="IP48" s="4"/>
      <c r="IQ48" s="4"/>
      <c r="IR48" s="4"/>
      <c r="IS48" s="4"/>
      <c r="IT48" s="4"/>
      <c r="IU48" s="4"/>
      <c r="IV48" s="4"/>
      <c r="IW48" s="4"/>
      <c r="IX48" s="4"/>
      <c r="IY48" s="4"/>
      <c r="IZ48" s="4"/>
      <c r="JA48" s="4"/>
      <c r="JB48" s="4"/>
      <c r="JC48" s="4"/>
      <c r="JD48" s="4"/>
      <c r="JE48" s="4"/>
      <c r="JF48" s="4"/>
      <c r="JG48" s="4"/>
      <c r="JH48" s="4"/>
      <c r="JI48" s="4"/>
      <c r="JJ48" s="4"/>
      <c r="JK48" s="4"/>
      <c r="JL48" s="4"/>
      <c r="JM48" s="4"/>
      <c r="JN48" s="4"/>
      <c r="JO48" s="4"/>
      <c r="JP48" s="4"/>
      <c r="JQ48" s="4"/>
      <c r="JR48" s="4"/>
      <c r="JS48" s="4"/>
      <c r="JT48" s="4"/>
      <c r="JU48" s="4"/>
      <c r="JV48" s="4"/>
      <c r="JW48" s="4"/>
      <c r="JX48" s="4"/>
      <c r="JY48" s="4"/>
      <c r="JZ48" s="4"/>
      <c r="KA48" s="4"/>
      <c r="KB48" s="4"/>
      <c r="KC48" s="4"/>
      <c r="KD48" s="4"/>
      <c r="KE48" s="4"/>
      <c r="KF48" s="4"/>
      <c r="KG48" s="4"/>
      <c r="KH48" s="4"/>
    </row>
    <row r="49" spans="1:294">
      <c r="A49" s="367"/>
      <c r="B49" s="367"/>
      <c r="C49" s="367"/>
      <c r="D49" s="367"/>
      <c r="E49" s="367"/>
      <c r="F49" s="367"/>
      <c r="G49" s="367"/>
      <c r="H49" s="367"/>
      <c r="I49" s="367"/>
      <c r="J49" s="367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  <c r="CA49" s="4"/>
      <c r="CB49" s="4"/>
      <c r="CC49" s="4"/>
      <c r="CD49" s="4"/>
      <c r="CE49" s="4"/>
      <c r="CF49" s="4"/>
      <c r="CG49" s="4"/>
      <c r="CH49" s="4"/>
      <c r="CI49" s="4"/>
      <c r="CJ49" s="4"/>
      <c r="CK49" s="4"/>
      <c r="CL49" s="4"/>
      <c r="CM49" s="4"/>
      <c r="CN49" s="4"/>
      <c r="CO49" s="4"/>
      <c r="CP49" s="4"/>
      <c r="CQ49" s="4"/>
      <c r="CR49" s="4"/>
      <c r="CS49" s="4"/>
      <c r="CT49" s="4"/>
      <c r="CU49" s="4"/>
      <c r="CV49" s="4"/>
      <c r="CW49" s="4"/>
      <c r="CX49" s="4"/>
      <c r="CY49" s="4"/>
      <c r="CZ49" s="4"/>
      <c r="DA49" s="4"/>
      <c r="DB49" s="4"/>
      <c r="DC49" s="4"/>
      <c r="DD49" s="4"/>
      <c r="DE49" s="4"/>
      <c r="DF49" s="4"/>
      <c r="DG49" s="4"/>
      <c r="DH49" s="4"/>
      <c r="DI49" s="4"/>
      <c r="DJ49" s="4"/>
      <c r="DK49" s="4"/>
      <c r="DL49" s="4"/>
      <c r="DM49" s="4"/>
      <c r="DN49" s="4"/>
      <c r="DO49" s="4"/>
      <c r="DP49" s="4"/>
      <c r="DQ49" s="4"/>
      <c r="DR49" s="4"/>
      <c r="DS49" s="4"/>
      <c r="DT49" s="4"/>
      <c r="DU49" s="4"/>
      <c r="DV49" s="4"/>
      <c r="DW49" s="4"/>
      <c r="DX49" s="4"/>
      <c r="DY49" s="4"/>
      <c r="DZ49" s="4"/>
      <c r="EA49" s="4"/>
      <c r="EB49" s="4"/>
      <c r="EC49" s="4"/>
      <c r="ED49" s="4"/>
      <c r="EE49" s="4"/>
      <c r="EF49" s="4"/>
      <c r="EG49" s="4"/>
      <c r="EH49" s="4"/>
      <c r="EI49" s="4"/>
      <c r="EJ49" s="4"/>
      <c r="EK49" s="4"/>
      <c r="EL49" s="4"/>
      <c r="EM49" s="4"/>
      <c r="EN49" s="4"/>
      <c r="EO49" s="4"/>
      <c r="EP49" s="4"/>
      <c r="EQ49" s="4"/>
      <c r="ER49" s="4"/>
      <c r="ES49" s="4"/>
      <c r="ET49" s="4"/>
      <c r="EU49" s="4"/>
      <c r="EV49" s="4"/>
      <c r="EW49" s="4"/>
      <c r="EX49" s="4"/>
      <c r="EY49" s="4"/>
      <c r="EZ49" s="4"/>
      <c r="FA49" s="4"/>
      <c r="FB49" s="4"/>
      <c r="FC49" s="4"/>
      <c r="FD49" s="4"/>
      <c r="FE49" s="4"/>
      <c r="FF49" s="4"/>
      <c r="FG49" s="4"/>
      <c r="FH49" s="4"/>
      <c r="FI49" s="4"/>
      <c r="FJ49" s="4"/>
      <c r="FK49" s="4"/>
      <c r="FL49" s="4"/>
      <c r="FM49" s="4"/>
      <c r="FN49" s="4"/>
      <c r="FO49" s="4"/>
      <c r="FP49" s="4"/>
      <c r="FQ49" s="4"/>
      <c r="FR49" s="4"/>
      <c r="FS49" s="4"/>
      <c r="FT49" s="4"/>
      <c r="FU49" s="4"/>
      <c r="FV49" s="4"/>
      <c r="FW49" s="4"/>
      <c r="FX49" s="4"/>
      <c r="FY49" s="4"/>
      <c r="FZ49" s="4"/>
      <c r="GA49" s="4"/>
      <c r="GB49" s="4"/>
      <c r="GC49" s="4"/>
      <c r="GD49" s="4"/>
      <c r="GE49" s="4"/>
      <c r="GF49" s="4"/>
      <c r="GG49" s="4"/>
      <c r="GH49" s="4"/>
      <c r="GI49" s="4"/>
      <c r="GJ49" s="4"/>
      <c r="GK49" s="4"/>
      <c r="GL49" s="4"/>
      <c r="GM49" s="4"/>
      <c r="GN49" s="4"/>
      <c r="GO49" s="4"/>
      <c r="GP49" s="4"/>
      <c r="GQ49" s="4"/>
      <c r="GR49" s="4"/>
      <c r="GS49" s="4"/>
      <c r="GT49" s="4"/>
      <c r="GU49" s="4"/>
      <c r="GV49" s="4"/>
      <c r="GW49" s="4"/>
      <c r="GX49" s="4"/>
      <c r="GY49" s="4"/>
      <c r="GZ49" s="4"/>
      <c r="HA49" s="4"/>
      <c r="HB49" s="4"/>
      <c r="HC49" s="4"/>
      <c r="HD49" s="4"/>
      <c r="HE49" s="4"/>
      <c r="HF49" s="4"/>
      <c r="HG49" s="4"/>
      <c r="HH49" s="4"/>
      <c r="HI49" s="4"/>
      <c r="HJ49" s="4"/>
      <c r="HK49" s="4"/>
      <c r="HL49" s="4"/>
      <c r="HM49" s="4"/>
      <c r="HN49" s="4"/>
      <c r="HO49" s="4"/>
      <c r="HP49" s="4"/>
      <c r="HQ49" s="4"/>
      <c r="HR49" s="4"/>
      <c r="HS49" s="4"/>
      <c r="HT49" s="4"/>
      <c r="HU49" s="4"/>
      <c r="HV49" s="4"/>
      <c r="HW49" s="4"/>
      <c r="HX49" s="4"/>
      <c r="HY49" s="4"/>
      <c r="HZ49" s="4"/>
      <c r="IA49" s="4"/>
      <c r="IB49" s="4"/>
      <c r="IC49" s="4"/>
      <c r="ID49" s="4"/>
      <c r="IE49" s="4"/>
      <c r="IF49" s="4"/>
      <c r="IG49" s="4"/>
      <c r="IH49" s="4"/>
      <c r="II49" s="4"/>
      <c r="IJ49" s="4"/>
      <c r="IK49" s="4"/>
      <c r="IL49" s="4"/>
      <c r="IM49" s="4"/>
      <c r="IN49" s="4"/>
      <c r="IO49" s="4"/>
      <c r="IP49" s="4"/>
      <c r="IQ49" s="4"/>
      <c r="IR49" s="4"/>
      <c r="IS49" s="4"/>
      <c r="IT49" s="4"/>
      <c r="IU49" s="4"/>
      <c r="IV49" s="4"/>
      <c r="IW49" s="4"/>
      <c r="IX49" s="4"/>
      <c r="IY49" s="4"/>
      <c r="IZ49" s="4"/>
      <c r="JA49" s="4"/>
      <c r="JB49" s="4"/>
      <c r="JC49" s="4"/>
      <c r="JD49" s="4"/>
      <c r="JE49" s="4"/>
      <c r="JF49" s="4"/>
      <c r="JG49" s="4"/>
      <c r="JH49" s="4"/>
      <c r="JI49" s="4"/>
      <c r="JJ49" s="4"/>
      <c r="JK49" s="4"/>
      <c r="JL49" s="4"/>
      <c r="JM49" s="4"/>
      <c r="JN49" s="4"/>
      <c r="JO49" s="4"/>
      <c r="JP49" s="4"/>
      <c r="JQ49" s="4"/>
      <c r="JR49" s="4"/>
      <c r="JS49" s="4"/>
      <c r="JT49" s="4"/>
      <c r="JU49" s="4"/>
      <c r="JV49" s="4"/>
      <c r="JW49" s="4"/>
      <c r="JX49" s="4"/>
      <c r="JY49" s="4"/>
      <c r="JZ49" s="4"/>
      <c r="KA49" s="4"/>
      <c r="KB49" s="4"/>
      <c r="KC49" s="4"/>
      <c r="KD49" s="4"/>
      <c r="KE49" s="4"/>
      <c r="KF49" s="4"/>
      <c r="KG49" s="4"/>
      <c r="KH49" s="4"/>
    </row>
    <row r="50" spans="1:294">
      <c r="A50" s="256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</row>
    <row r="51" spans="1:294">
      <c r="A51" s="240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</row>
    <row r="52" spans="1:294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</row>
    <row r="53" spans="1:294">
      <c r="A53" s="240"/>
      <c r="B53" s="240"/>
      <c r="C53" s="240"/>
      <c r="D53" s="240"/>
      <c r="E53" s="240"/>
      <c r="F53" s="240"/>
      <c r="G53" s="240"/>
      <c r="H53" s="240"/>
      <c r="I53" s="240"/>
      <c r="J53" s="240"/>
      <c r="K53" s="4"/>
      <c r="L53" s="4"/>
      <c r="M53" s="4"/>
      <c r="N53" s="4"/>
    </row>
    <row r="54" spans="1:294">
      <c r="A54" s="62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</row>
    <row r="55" spans="1:294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</row>
    <row r="57" spans="1:294">
      <c r="C57" s="229"/>
    </row>
    <row r="108" spans="3:3">
      <c r="C108" s="256"/>
    </row>
  </sheetData>
  <sheetProtection algorithmName="SHA-512" hashValue="Rr4W/pwo7eSvFsrrOUP5OjPXXme18hYuYxHgJA9g2nAGyk9IpTYpxhfHJ8ve0IXFqfJ+ILbstTZt6/K1CLwFCQ==" saltValue="kgx6fJZu9KMuUH7pijWUMA==" spinCount="100000" sheet="1" objects="1" scenarios="1"/>
  <mergeCells count="36">
    <mergeCell ref="A27:B27"/>
    <mergeCell ref="A30:B30"/>
    <mergeCell ref="A34:B34"/>
    <mergeCell ref="A49:J49"/>
    <mergeCell ref="A42:J42"/>
    <mergeCell ref="Q11:Q12"/>
    <mergeCell ref="R11:R12"/>
    <mergeCell ref="S11:S12"/>
    <mergeCell ref="C8:G8"/>
    <mergeCell ref="C9:C12"/>
    <mergeCell ref="D9:D12"/>
    <mergeCell ref="M7:N7"/>
    <mergeCell ref="M8:O8"/>
    <mergeCell ref="C6:H6"/>
    <mergeCell ref="F1:Q1"/>
    <mergeCell ref="H9:O10"/>
    <mergeCell ref="P9:S10"/>
    <mergeCell ref="C4:G4"/>
    <mergeCell ref="C5:G5"/>
    <mergeCell ref="C7:G7"/>
    <mergeCell ref="A9:A12"/>
    <mergeCell ref="B9:B12"/>
    <mergeCell ref="A13:B13"/>
    <mergeCell ref="C40:L40"/>
    <mergeCell ref="C13:S13"/>
    <mergeCell ref="C37:E37"/>
    <mergeCell ref="H37:K37"/>
    <mergeCell ref="L37:O37"/>
    <mergeCell ref="C14:C16"/>
    <mergeCell ref="C25:C26"/>
    <mergeCell ref="E9:E12"/>
    <mergeCell ref="F9:F12"/>
    <mergeCell ref="G9:G12"/>
    <mergeCell ref="H11:K11"/>
    <mergeCell ref="L11:O11"/>
    <mergeCell ref="P11:P12"/>
  </mergeCells>
  <dataValidations count="3">
    <dataValidation type="list" allowBlank="1" showInputMessage="1" showErrorMessage="1" sqref="H22:H36 H14:H20 N35:N36">
      <formula1>Nature_des_épreuves_CC</formula1>
    </dataValidation>
    <dataValidation type="list" allowBlank="1" showInputMessage="1" showErrorMessage="1" sqref="M7">
      <formula1>"Régime Formation,Formation Initiale,Formation Continue,Formation Initiale/Formation Continue"</formula1>
    </dataValidation>
    <dataValidation type="list" allowBlank="1" showInputMessage="1" showErrorMessage="1" sqref="O7:O8 M8:N8">
      <formula1>"Modalité Formation,Présentiel,EAD,Hybride,Convention,Convention EAD,Alternance/Contrat Professionnel,Alternance/Apprentissage"</formula1>
    </dataValidation>
  </dataValidations>
  <pageMargins left="0.7" right="0.7" top="0.75" bottom="0.75" header="0.3" footer="0.3"/>
  <pageSetup paperSize="9" orientation="portrait" r:id="rId1"/>
  <drawing r:id="rId2"/>
  <legacyDrawing r:id="rId3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V53"/>
  <sheetViews>
    <sheetView tabSelected="1" topLeftCell="A8" zoomScale="90" zoomScaleNormal="90" workbookViewId="0">
      <selection activeCell="A40" sqref="A40"/>
    </sheetView>
  </sheetViews>
  <sheetFormatPr baseColWidth="10" defaultRowHeight="15"/>
  <cols>
    <col min="1" max="1" width="24.85546875" customWidth="1"/>
    <col min="2" max="2" width="45.28515625" customWidth="1"/>
    <col min="3" max="3" width="62.42578125" customWidth="1"/>
    <col min="4" max="4" width="17" bestFit="1" customWidth="1"/>
    <col min="5" max="5" width="7.42578125" customWidth="1"/>
    <col min="6" max="6" width="6.85546875" customWidth="1"/>
    <col min="7" max="7" width="7.85546875" customWidth="1"/>
    <col min="8" max="8" width="30.42578125" customWidth="1"/>
    <col min="9" max="9" width="8.42578125" customWidth="1"/>
    <col min="10" max="10" width="15" bestFit="1" customWidth="1"/>
    <col min="11" max="12" width="8.42578125" customWidth="1"/>
    <col min="13" max="13" width="8.28515625" customWidth="1"/>
    <col min="14" max="14" width="23.85546875" bestFit="1" customWidth="1"/>
    <col min="15" max="15" width="7.28515625" customWidth="1"/>
    <col min="16" max="16" width="8.140625" customWidth="1"/>
    <col min="17" max="19" width="6.85546875" customWidth="1"/>
  </cols>
  <sheetData>
    <row r="1" spans="1:19" ht="15" customHeight="1">
      <c r="F1" s="390" t="s">
        <v>39</v>
      </c>
      <c r="G1" s="390"/>
      <c r="H1" s="390"/>
      <c r="I1" s="390"/>
      <c r="J1" s="390"/>
      <c r="K1" s="390"/>
      <c r="L1" s="390"/>
      <c r="M1" s="390"/>
      <c r="N1" s="390"/>
      <c r="O1" s="390"/>
      <c r="P1" s="390"/>
    </row>
    <row r="2" spans="1:19">
      <c r="C2" s="4"/>
      <c r="D2" s="4"/>
      <c r="E2" s="63"/>
      <c r="F2" s="62" t="s">
        <v>40</v>
      </c>
      <c r="G2" s="4"/>
      <c r="H2" s="4"/>
      <c r="I2" s="4"/>
      <c r="J2" s="4"/>
      <c r="K2" s="4"/>
      <c r="L2" s="4"/>
      <c r="M2" s="4" t="s">
        <v>149</v>
      </c>
      <c r="N2" s="4"/>
      <c r="O2" s="4"/>
    </row>
    <row r="3" spans="1:19" ht="15.75" thickBot="1">
      <c r="C3" s="4"/>
      <c r="D3" s="4"/>
      <c r="E3" s="4"/>
      <c r="F3" s="4"/>
      <c r="G3" s="4"/>
      <c r="H3" s="4"/>
      <c r="I3" s="1"/>
      <c r="J3" s="4"/>
      <c r="K3" s="1"/>
      <c r="M3" s="4"/>
      <c r="O3" s="4"/>
      <c r="P3" s="1"/>
      <c r="Q3" s="1"/>
      <c r="R3" s="1"/>
      <c r="S3" s="1"/>
    </row>
    <row r="4" spans="1:19">
      <c r="C4" s="363" t="s">
        <v>48</v>
      </c>
      <c r="D4" s="364"/>
      <c r="E4" s="364"/>
      <c r="F4" s="364"/>
      <c r="G4" s="364"/>
      <c r="H4" s="5"/>
      <c r="I4" s="10" t="s">
        <v>150</v>
      </c>
      <c r="J4" s="15"/>
      <c r="K4" s="13"/>
      <c r="L4" s="54"/>
      <c r="M4" s="232" t="s">
        <v>151</v>
      </c>
      <c r="N4" s="233"/>
      <c r="O4" s="234"/>
      <c r="P4" s="235"/>
      <c r="Q4" s="13"/>
      <c r="R4" s="13"/>
      <c r="S4" s="30"/>
    </row>
    <row r="5" spans="1:19">
      <c r="C5" s="365" t="s">
        <v>54</v>
      </c>
      <c r="D5" s="313"/>
      <c r="E5" s="313"/>
      <c r="F5" s="313"/>
      <c r="G5" s="313"/>
      <c r="I5" s="11" t="s">
        <v>152</v>
      </c>
      <c r="J5" s="12"/>
      <c r="K5" s="13"/>
      <c r="L5" s="13"/>
      <c r="M5" s="10" t="s">
        <v>153</v>
      </c>
      <c r="N5" s="12"/>
      <c r="O5" s="55"/>
      <c r="P5" s="55"/>
      <c r="Q5" s="13"/>
      <c r="R5" s="13"/>
      <c r="S5" s="30"/>
    </row>
    <row r="6" spans="1:19">
      <c r="C6" s="303" t="s">
        <v>147</v>
      </c>
      <c r="D6" s="304"/>
      <c r="E6" s="304"/>
      <c r="F6" s="304"/>
      <c r="G6" s="304"/>
      <c r="H6" s="305"/>
      <c r="I6" s="10" t="s">
        <v>154</v>
      </c>
      <c r="J6" s="9"/>
      <c r="K6" s="13"/>
      <c r="L6" s="13"/>
      <c r="M6" s="11" t="s">
        <v>5</v>
      </c>
      <c r="N6" s="12"/>
      <c r="O6" s="55"/>
      <c r="P6" s="13"/>
      <c r="Q6" s="13"/>
      <c r="R6" s="13"/>
      <c r="S6" s="30"/>
    </row>
    <row r="7" spans="1:19">
      <c r="C7" s="366" t="s">
        <v>53</v>
      </c>
      <c r="D7" s="304"/>
      <c r="E7" s="304"/>
      <c r="F7" s="304"/>
      <c r="G7" s="304"/>
      <c r="I7" s="11" t="s">
        <v>155</v>
      </c>
      <c r="J7" s="12"/>
      <c r="K7" s="13"/>
      <c r="L7" s="13"/>
      <c r="M7" s="315" t="s">
        <v>156</v>
      </c>
      <c r="N7" s="316"/>
      <c r="O7" s="231"/>
      <c r="P7" s="13"/>
      <c r="Q7" s="13"/>
      <c r="R7" s="13"/>
      <c r="S7" s="30"/>
    </row>
    <row r="8" spans="1:19" ht="15.75" thickBot="1">
      <c r="C8" s="306" t="s">
        <v>148</v>
      </c>
      <c r="D8" s="307"/>
      <c r="E8" s="307"/>
      <c r="F8" s="307"/>
      <c r="G8" s="308"/>
      <c r="H8" s="16"/>
      <c r="I8" s="14"/>
      <c r="J8" s="14"/>
      <c r="K8" s="13"/>
      <c r="L8" s="13"/>
      <c r="M8" s="315" t="s">
        <v>157</v>
      </c>
      <c r="N8" s="316"/>
      <c r="O8" s="316"/>
      <c r="P8" s="14"/>
      <c r="Q8" s="13"/>
      <c r="R8" s="13"/>
      <c r="S8" s="30"/>
    </row>
    <row r="9" spans="1:19" ht="15" customHeight="1">
      <c r="A9" s="283" t="s">
        <v>158</v>
      </c>
      <c r="B9" s="286" t="s">
        <v>159</v>
      </c>
      <c r="C9" s="360" t="s">
        <v>4</v>
      </c>
      <c r="D9" s="362" t="s">
        <v>37</v>
      </c>
      <c r="E9" s="360" t="s">
        <v>2</v>
      </c>
      <c r="F9" s="361" t="s">
        <v>3</v>
      </c>
      <c r="G9" s="360" t="s">
        <v>6</v>
      </c>
      <c r="H9" s="343" t="s">
        <v>38</v>
      </c>
      <c r="I9" s="344"/>
      <c r="J9" s="344"/>
      <c r="K9" s="344"/>
      <c r="L9" s="344"/>
      <c r="M9" s="344"/>
      <c r="N9" s="344"/>
      <c r="O9" s="345"/>
      <c r="P9" s="329" t="s">
        <v>7</v>
      </c>
      <c r="Q9" s="330"/>
      <c r="R9" s="330"/>
      <c r="S9" s="331"/>
    </row>
    <row r="10" spans="1:19" ht="15.75" thickBot="1">
      <c r="A10" s="284"/>
      <c r="B10" s="287"/>
      <c r="C10" s="297"/>
      <c r="D10" s="327"/>
      <c r="E10" s="297"/>
      <c r="F10" s="297"/>
      <c r="G10" s="297"/>
      <c r="H10" s="346"/>
      <c r="I10" s="347"/>
      <c r="J10" s="347"/>
      <c r="K10" s="347"/>
      <c r="L10" s="347"/>
      <c r="M10" s="347"/>
      <c r="N10" s="347"/>
      <c r="O10" s="348"/>
      <c r="P10" s="332"/>
      <c r="Q10" s="333"/>
      <c r="R10" s="333"/>
      <c r="S10" s="334"/>
    </row>
    <row r="11" spans="1:19" ht="15.75" thickBot="1">
      <c r="A11" s="284"/>
      <c r="B11" s="287"/>
      <c r="C11" s="297"/>
      <c r="D11" s="327"/>
      <c r="E11" s="297"/>
      <c r="F11" s="297"/>
      <c r="G11" s="297"/>
      <c r="H11" s="322" t="s">
        <v>0</v>
      </c>
      <c r="I11" s="323"/>
      <c r="J11" s="323"/>
      <c r="K11" s="324"/>
      <c r="L11" s="322" t="s">
        <v>14</v>
      </c>
      <c r="M11" s="323"/>
      <c r="N11" s="323"/>
      <c r="O11" s="324"/>
      <c r="P11" s="335" t="s">
        <v>10</v>
      </c>
      <c r="Q11" s="337" t="s">
        <v>11</v>
      </c>
      <c r="R11" s="339" t="s">
        <v>12</v>
      </c>
      <c r="S11" s="341" t="s">
        <v>13</v>
      </c>
    </row>
    <row r="12" spans="1:19" ht="36.75" thickBot="1">
      <c r="A12" s="285"/>
      <c r="B12" s="288"/>
      <c r="C12" s="298"/>
      <c r="D12" s="328"/>
      <c r="E12" s="298"/>
      <c r="F12" s="298"/>
      <c r="G12" s="298"/>
      <c r="H12" s="56" t="s">
        <v>35</v>
      </c>
      <c r="I12" s="57" t="s">
        <v>19</v>
      </c>
      <c r="J12" s="58" t="s">
        <v>36</v>
      </c>
      <c r="K12" s="59" t="s">
        <v>18</v>
      </c>
      <c r="L12" s="58" t="s">
        <v>8</v>
      </c>
      <c r="M12" s="57" t="s">
        <v>16</v>
      </c>
      <c r="N12" s="58" t="s">
        <v>1</v>
      </c>
      <c r="O12" s="60" t="s">
        <v>17</v>
      </c>
      <c r="P12" s="336"/>
      <c r="Q12" s="338"/>
      <c r="R12" s="340"/>
      <c r="S12" s="342"/>
    </row>
    <row r="13" spans="1:19" ht="24" customHeight="1" thickBot="1">
      <c r="A13" s="289"/>
      <c r="B13" s="290"/>
      <c r="C13" s="319" t="s">
        <v>144</v>
      </c>
      <c r="D13" s="320"/>
      <c r="E13" s="320"/>
      <c r="F13" s="320"/>
      <c r="G13" s="320"/>
      <c r="H13" s="320"/>
      <c r="I13" s="320"/>
      <c r="J13" s="320"/>
      <c r="K13" s="320"/>
      <c r="L13" s="320"/>
      <c r="M13" s="320"/>
      <c r="N13" s="320"/>
      <c r="O13" s="320"/>
      <c r="P13" s="320"/>
      <c r="Q13" s="320"/>
      <c r="R13" s="320"/>
      <c r="S13" s="321"/>
    </row>
    <row r="14" spans="1:19">
      <c r="A14" s="236"/>
      <c r="B14" s="236"/>
      <c r="C14" s="381" t="s">
        <v>135</v>
      </c>
      <c r="D14" s="93" t="s">
        <v>42</v>
      </c>
      <c r="E14" s="144" t="s">
        <v>41</v>
      </c>
      <c r="F14" s="144">
        <v>2</v>
      </c>
      <c r="G14" s="144">
        <v>2</v>
      </c>
      <c r="H14" s="171"/>
      <c r="I14" s="146"/>
      <c r="J14" s="145"/>
      <c r="K14" s="170"/>
      <c r="L14" s="145"/>
      <c r="M14" s="146"/>
      <c r="N14" s="171"/>
      <c r="O14" s="146"/>
      <c r="P14" s="149">
        <v>13</v>
      </c>
      <c r="Q14" s="150">
        <v>8</v>
      </c>
      <c r="R14" s="151"/>
      <c r="S14" s="152"/>
    </row>
    <row r="15" spans="1:19">
      <c r="A15" s="3"/>
      <c r="B15" s="3"/>
      <c r="C15" s="382"/>
      <c r="D15" s="94" t="s">
        <v>44</v>
      </c>
      <c r="E15" s="198"/>
      <c r="F15" s="161"/>
      <c r="G15" s="160"/>
      <c r="H15" s="145"/>
      <c r="I15" s="170"/>
      <c r="J15" s="157" t="s">
        <v>21</v>
      </c>
      <c r="K15" s="178">
        <v>1</v>
      </c>
      <c r="L15" s="155"/>
      <c r="M15" s="156"/>
      <c r="N15" s="172" t="s">
        <v>22</v>
      </c>
      <c r="O15" s="163">
        <v>1</v>
      </c>
      <c r="P15" s="164"/>
      <c r="Q15" s="165"/>
      <c r="R15" s="173"/>
      <c r="S15" s="174"/>
    </row>
    <row r="16" spans="1:19">
      <c r="A16" s="22"/>
      <c r="B16" s="22"/>
      <c r="C16" s="22"/>
      <c r="D16" s="68"/>
      <c r="E16" s="74"/>
      <c r="F16" s="73"/>
      <c r="G16" s="74"/>
      <c r="H16" s="17"/>
      <c r="I16" s="19"/>
      <c r="J16" s="17"/>
      <c r="K16" s="18"/>
      <c r="L16" s="6"/>
      <c r="M16" s="18"/>
      <c r="N16" s="17"/>
      <c r="O16" s="2"/>
      <c r="P16" s="36"/>
      <c r="Q16" s="37"/>
      <c r="R16" s="37"/>
      <c r="S16" s="38"/>
    </row>
    <row r="17" spans="1:19">
      <c r="A17" s="3"/>
      <c r="B17" s="3"/>
      <c r="C17" s="383" t="s">
        <v>136</v>
      </c>
      <c r="D17" s="385" t="s">
        <v>44</v>
      </c>
      <c r="E17" s="161" t="s">
        <v>41</v>
      </c>
      <c r="F17" s="161">
        <v>12</v>
      </c>
      <c r="G17" s="200">
        <v>12</v>
      </c>
      <c r="H17" s="155"/>
      <c r="I17" s="162"/>
      <c r="J17" s="157"/>
      <c r="K17" s="162"/>
      <c r="L17" s="157"/>
      <c r="M17" s="158"/>
      <c r="N17" s="157"/>
      <c r="O17" s="158"/>
      <c r="P17" s="164"/>
      <c r="Q17" s="165"/>
      <c r="R17" s="165"/>
      <c r="S17" s="166">
        <v>9</v>
      </c>
    </row>
    <row r="18" spans="1:19">
      <c r="A18" s="22"/>
      <c r="B18" s="22"/>
      <c r="C18" s="384"/>
      <c r="D18" s="386"/>
      <c r="E18" s="198"/>
      <c r="F18" s="161"/>
      <c r="G18" s="161"/>
      <c r="H18" s="205" t="s">
        <v>137</v>
      </c>
      <c r="I18" s="170"/>
      <c r="J18" s="155"/>
      <c r="K18" s="170"/>
      <c r="L18" s="227" t="s">
        <v>138</v>
      </c>
      <c r="M18" s="162"/>
      <c r="N18" s="157"/>
      <c r="O18" s="158"/>
      <c r="P18" s="164"/>
      <c r="Q18" s="165"/>
      <c r="R18" s="165"/>
      <c r="S18" s="166"/>
    </row>
    <row r="19" spans="1:19">
      <c r="A19" s="3"/>
      <c r="B19" s="22"/>
      <c r="C19" s="220" t="s">
        <v>140</v>
      </c>
      <c r="D19" s="206"/>
      <c r="E19" s="78"/>
      <c r="F19" s="79"/>
      <c r="G19" s="79"/>
      <c r="H19" s="6"/>
      <c r="I19" s="2"/>
      <c r="J19" s="20"/>
      <c r="K19" s="2"/>
      <c r="L19" s="17"/>
      <c r="M19" s="19"/>
      <c r="N19" s="17"/>
      <c r="O19" s="18"/>
      <c r="P19" s="36"/>
      <c r="Q19" s="37"/>
      <c r="R19" s="37"/>
      <c r="S19" s="38"/>
    </row>
    <row r="20" spans="1:19">
      <c r="A20" s="3"/>
      <c r="B20" s="3"/>
      <c r="C20" s="3"/>
      <c r="D20" s="68"/>
      <c r="E20" s="73"/>
      <c r="F20" s="79"/>
      <c r="G20" s="79"/>
      <c r="H20" s="20"/>
      <c r="I20" s="18"/>
      <c r="J20" s="20"/>
      <c r="K20" s="19"/>
      <c r="L20" s="20"/>
      <c r="M20" s="19"/>
      <c r="N20" s="17"/>
      <c r="O20" s="19"/>
      <c r="P20" s="36"/>
      <c r="Q20" s="37"/>
      <c r="R20" s="37"/>
      <c r="S20" s="38"/>
    </row>
    <row r="21" spans="1:19">
      <c r="A21" s="3"/>
      <c r="B21" s="22"/>
      <c r="C21" s="387" t="s">
        <v>139</v>
      </c>
      <c r="D21" s="385" t="s">
        <v>44</v>
      </c>
      <c r="E21" s="161" t="s">
        <v>41</v>
      </c>
      <c r="F21" s="161">
        <v>3</v>
      </c>
      <c r="G21" s="161">
        <v>3</v>
      </c>
      <c r="H21" s="155"/>
      <c r="I21" s="158"/>
      <c r="J21" s="155"/>
      <c r="K21" s="162"/>
      <c r="L21" s="155"/>
      <c r="M21" s="156"/>
      <c r="N21" s="155"/>
      <c r="O21" s="162"/>
      <c r="P21" s="164"/>
      <c r="Q21" s="165">
        <v>27</v>
      </c>
      <c r="R21" s="165"/>
      <c r="S21" s="170"/>
    </row>
    <row r="22" spans="1:19">
      <c r="A22" s="3"/>
      <c r="B22" s="3"/>
      <c r="C22" s="388"/>
      <c r="D22" s="386"/>
      <c r="E22" s="161"/>
      <c r="F22" s="200"/>
      <c r="G22" s="160"/>
      <c r="H22" s="145"/>
      <c r="I22" s="158"/>
      <c r="J22" s="145"/>
      <c r="K22" s="162"/>
      <c r="L22" s="145"/>
      <c r="M22" s="162"/>
      <c r="N22" s="172"/>
      <c r="O22" s="170"/>
      <c r="P22" s="181"/>
      <c r="Q22" s="165"/>
      <c r="R22" s="185"/>
      <c r="S22" s="182"/>
    </row>
    <row r="23" spans="1:19">
      <c r="A23" s="22"/>
      <c r="B23" s="22"/>
      <c r="C23" s="389"/>
      <c r="D23" s="109"/>
      <c r="E23" s="161"/>
      <c r="F23" s="200"/>
      <c r="G23" s="200"/>
      <c r="H23" s="155"/>
      <c r="I23" s="158"/>
      <c r="J23" s="207" t="s">
        <v>31</v>
      </c>
      <c r="K23" s="208">
        <v>1</v>
      </c>
      <c r="L23" s="209"/>
      <c r="M23" s="210"/>
      <c r="N23" s="207" t="s">
        <v>31</v>
      </c>
      <c r="O23" s="163">
        <v>1</v>
      </c>
      <c r="P23" s="164"/>
      <c r="Q23" s="165"/>
      <c r="R23" s="173"/>
      <c r="S23" s="182"/>
    </row>
    <row r="24" spans="1:19" s="218" customFormat="1">
      <c r="A24" s="3"/>
      <c r="B24" s="3"/>
      <c r="C24" s="211"/>
      <c r="D24" s="192"/>
      <c r="E24" s="187"/>
      <c r="F24" s="212"/>
      <c r="G24" s="212"/>
      <c r="H24" s="188"/>
      <c r="I24" s="189"/>
      <c r="J24" s="213"/>
      <c r="K24" s="143"/>
      <c r="L24" s="214"/>
      <c r="M24" s="215"/>
      <c r="N24" s="214"/>
      <c r="O24" s="216"/>
      <c r="P24" s="217"/>
      <c r="Q24" s="190"/>
      <c r="R24" s="193"/>
      <c r="S24" s="191"/>
    </row>
    <row r="25" spans="1:19" s="218" customFormat="1">
      <c r="A25" s="21"/>
      <c r="B25" s="21"/>
      <c r="C25" s="211"/>
      <c r="D25" s="192"/>
      <c r="E25" s="187"/>
      <c r="F25" s="212"/>
      <c r="G25" s="212"/>
      <c r="H25" s="188"/>
      <c r="I25" s="189"/>
      <c r="J25" s="213"/>
      <c r="K25" s="143"/>
      <c r="L25" s="214"/>
      <c r="M25" s="215"/>
      <c r="N25" s="214"/>
      <c r="O25" s="216"/>
      <c r="P25" s="217"/>
      <c r="Q25" s="190"/>
      <c r="R25" s="193"/>
      <c r="S25" s="191"/>
    </row>
    <row r="26" spans="1:19">
      <c r="A26" s="3" t="s">
        <v>165</v>
      </c>
      <c r="B26" s="21"/>
      <c r="C26" s="107" t="s">
        <v>86</v>
      </c>
      <c r="D26" s="65" t="s">
        <v>43</v>
      </c>
      <c r="E26" s="73" t="s">
        <v>41</v>
      </c>
      <c r="F26" s="74">
        <v>6</v>
      </c>
      <c r="G26" s="73">
        <v>6</v>
      </c>
      <c r="H26" s="17"/>
      <c r="I26" s="19"/>
      <c r="J26" s="6"/>
      <c r="K26" s="2"/>
      <c r="L26" s="125"/>
      <c r="M26" s="128"/>
      <c r="N26" s="125"/>
      <c r="O26" s="130"/>
      <c r="P26" s="48">
        <v>18</v>
      </c>
      <c r="Q26" s="37">
        <v>36</v>
      </c>
      <c r="R26" s="37"/>
      <c r="S26" s="50"/>
    </row>
    <row r="27" spans="1:19">
      <c r="A27" s="391" t="s">
        <v>173</v>
      </c>
      <c r="B27" s="392"/>
      <c r="C27" s="113" t="s">
        <v>87</v>
      </c>
      <c r="D27" s="3"/>
      <c r="E27" s="73"/>
      <c r="F27" s="73"/>
      <c r="G27" s="194"/>
      <c r="H27" s="20" t="s">
        <v>107</v>
      </c>
      <c r="I27" s="118">
        <v>0.5</v>
      </c>
      <c r="J27" s="24"/>
      <c r="K27" s="25"/>
      <c r="L27" s="127"/>
      <c r="M27" s="126"/>
      <c r="N27" s="127" t="s">
        <v>100</v>
      </c>
      <c r="O27" s="135">
        <v>0.5</v>
      </c>
      <c r="P27" s="36">
        <v>8</v>
      </c>
      <c r="Q27" s="37">
        <v>16</v>
      </c>
      <c r="R27" s="49"/>
      <c r="S27" s="50"/>
    </row>
    <row r="28" spans="1:19">
      <c r="A28" s="374" t="s">
        <v>181</v>
      </c>
      <c r="B28" s="375"/>
      <c r="C28" s="114" t="s">
        <v>88</v>
      </c>
      <c r="D28" s="3"/>
      <c r="E28" s="74"/>
      <c r="F28" s="74"/>
      <c r="G28" s="219"/>
      <c r="H28" s="20" t="s">
        <v>107</v>
      </c>
      <c r="I28" s="120">
        <v>0.5</v>
      </c>
      <c r="J28" s="20"/>
      <c r="K28" s="18"/>
      <c r="L28" s="125"/>
      <c r="M28" s="130"/>
      <c r="N28" s="129" t="s">
        <v>100</v>
      </c>
      <c r="O28" s="134">
        <v>0.5</v>
      </c>
      <c r="P28" s="48">
        <v>10</v>
      </c>
      <c r="Q28" s="53">
        <v>20</v>
      </c>
      <c r="R28" s="49"/>
      <c r="S28" s="41"/>
    </row>
    <row r="29" spans="1:19">
      <c r="A29" s="21"/>
      <c r="B29" s="22"/>
      <c r="C29" s="71"/>
      <c r="D29" s="21"/>
      <c r="E29" s="73"/>
      <c r="F29" s="73"/>
      <c r="G29" s="73"/>
      <c r="H29" s="20"/>
      <c r="I29" s="19"/>
      <c r="J29" s="20"/>
      <c r="K29" s="19"/>
      <c r="L29" s="125"/>
      <c r="M29" s="130"/>
      <c r="N29" s="127"/>
      <c r="O29" s="128"/>
      <c r="P29" s="48"/>
      <c r="Q29" s="37"/>
      <c r="R29" s="40"/>
      <c r="S29" s="41"/>
    </row>
    <row r="30" spans="1:19">
      <c r="A30" s="3"/>
      <c r="B30" s="3"/>
      <c r="C30" s="92"/>
      <c r="D30" s="69"/>
      <c r="E30" s="73"/>
      <c r="F30" s="73"/>
      <c r="G30" s="73"/>
      <c r="H30" s="20"/>
      <c r="I30" s="23"/>
      <c r="J30" s="20"/>
      <c r="K30" s="23"/>
      <c r="L30" s="125"/>
      <c r="M30" s="130"/>
      <c r="N30" s="127"/>
      <c r="O30" s="130"/>
      <c r="P30" s="36"/>
      <c r="Q30" s="40"/>
      <c r="R30" s="37"/>
      <c r="S30" s="41"/>
    </row>
    <row r="31" spans="1:19" ht="25.5" customHeight="1">
      <c r="A31" s="22" t="s">
        <v>167</v>
      </c>
      <c r="B31" s="22"/>
      <c r="C31" s="107" t="s">
        <v>89</v>
      </c>
      <c r="D31" s="65" t="s">
        <v>43</v>
      </c>
      <c r="E31" s="73" t="s">
        <v>41</v>
      </c>
      <c r="F31" s="74">
        <v>7</v>
      </c>
      <c r="G31" s="73">
        <v>7</v>
      </c>
      <c r="H31" s="20"/>
      <c r="I31" s="2"/>
      <c r="J31" s="20"/>
      <c r="K31" s="23"/>
      <c r="L31" s="127"/>
      <c r="M31" s="130"/>
      <c r="N31" s="127"/>
      <c r="O31" s="131"/>
      <c r="P31" s="39">
        <v>21</v>
      </c>
      <c r="Q31" s="49">
        <v>45</v>
      </c>
      <c r="R31" s="40"/>
      <c r="S31" s="45"/>
    </row>
    <row r="32" spans="1:19">
      <c r="A32" s="3" t="s">
        <v>171</v>
      </c>
      <c r="B32" s="22"/>
      <c r="C32" s="108" t="s">
        <v>90</v>
      </c>
      <c r="D32" s="26"/>
      <c r="E32" s="73"/>
      <c r="F32" s="75"/>
      <c r="G32" s="116"/>
      <c r="H32" s="20" t="s">
        <v>100</v>
      </c>
      <c r="I32" s="116">
        <v>0.33</v>
      </c>
      <c r="J32" s="6"/>
      <c r="K32" s="2"/>
      <c r="L32" s="127"/>
      <c r="M32" s="128"/>
      <c r="N32" s="125" t="s">
        <v>100</v>
      </c>
      <c r="O32" s="133">
        <v>0.33</v>
      </c>
      <c r="P32" s="36">
        <v>7</v>
      </c>
      <c r="Q32" s="49">
        <v>15</v>
      </c>
      <c r="R32" s="40"/>
      <c r="S32" s="50"/>
    </row>
    <row r="33" spans="1:22">
      <c r="A33" s="376" t="s">
        <v>182</v>
      </c>
      <c r="B33" s="377"/>
      <c r="C33" s="241" t="s">
        <v>91</v>
      </c>
      <c r="D33" s="21"/>
      <c r="E33" s="91"/>
      <c r="F33" s="75"/>
      <c r="G33" s="117"/>
      <c r="H33" s="17" t="s">
        <v>101</v>
      </c>
      <c r="I33" s="117">
        <v>0.33</v>
      </c>
      <c r="J33" s="20"/>
      <c r="K33" s="23"/>
      <c r="L33" s="127"/>
      <c r="M33" s="130"/>
      <c r="N33" s="129" t="s">
        <v>104</v>
      </c>
      <c r="O33" s="134">
        <v>0.33</v>
      </c>
      <c r="P33" s="36">
        <v>7</v>
      </c>
      <c r="Q33" s="49">
        <v>15</v>
      </c>
      <c r="R33" s="40"/>
      <c r="S33" s="50"/>
    </row>
    <row r="34" spans="1:22" ht="15.75" thickBot="1">
      <c r="A34" s="21"/>
      <c r="B34" s="237"/>
      <c r="C34" s="250" t="s">
        <v>92</v>
      </c>
      <c r="D34" s="21"/>
      <c r="E34" s="89"/>
      <c r="F34" s="90"/>
      <c r="G34" s="120"/>
      <c r="H34" s="31" t="s">
        <v>106</v>
      </c>
      <c r="I34" s="120">
        <v>0.34</v>
      </c>
      <c r="J34" s="17"/>
      <c r="K34" s="2"/>
      <c r="L34" s="125"/>
      <c r="M34" s="128"/>
      <c r="N34" s="132" t="s">
        <v>103</v>
      </c>
      <c r="O34" s="134">
        <v>0.34</v>
      </c>
      <c r="P34" s="42">
        <v>7</v>
      </c>
      <c r="Q34" s="51">
        <v>15</v>
      </c>
      <c r="R34" s="40"/>
      <c r="S34" s="52"/>
      <c r="T34" s="26"/>
    </row>
    <row r="35" spans="1:22" ht="15.75" thickBot="1">
      <c r="A35" s="5"/>
      <c r="B35" s="2"/>
      <c r="C35" s="325" t="s">
        <v>9</v>
      </c>
      <c r="D35" s="325"/>
      <c r="E35" s="326"/>
      <c r="F35" s="80">
        <f>SUM(F14:F34)</f>
        <v>30</v>
      </c>
      <c r="G35" s="46"/>
      <c r="H35" s="317"/>
      <c r="I35" s="317"/>
      <c r="J35" s="317"/>
      <c r="K35" s="317"/>
      <c r="L35" s="317" t="s">
        <v>15</v>
      </c>
      <c r="M35" s="317"/>
      <c r="N35" s="317"/>
      <c r="O35" s="318"/>
      <c r="P35" s="47">
        <f>P14+P20+P26+P31</f>
        <v>52</v>
      </c>
      <c r="Q35" s="47">
        <f>Q14+Q21+Q26+Q31</f>
        <v>116</v>
      </c>
      <c r="R35" s="47">
        <f>R14+R20+R26+R27+R28+R31+R32+R33+R34</f>
        <v>0</v>
      </c>
      <c r="S35" s="251">
        <f>S14+S17+S20+S26+S31</f>
        <v>9</v>
      </c>
    </row>
    <row r="36" spans="1:22" ht="60">
      <c r="A36" s="253" t="s">
        <v>133</v>
      </c>
      <c r="B36" s="89"/>
      <c r="C36" s="249"/>
      <c r="D36" s="62"/>
      <c r="H36" s="4"/>
      <c r="J36" s="4"/>
      <c r="K36" s="4"/>
      <c r="L36" s="5"/>
      <c r="M36" s="4"/>
      <c r="N36" s="4"/>
      <c r="O36" s="4"/>
      <c r="P36" s="4"/>
      <c r="Q36" s="4"/>
      <c r="S36" s="5"/>
      <c r="T36" s="44"/>
      <c r="U36" s="4"/>
      <c r="V36" s="4"/>
    </row>
    <row r="37" spans="1:22">
      <c r="A37" s="239" t="s">
        <v>51</v>
      </c>
      <c r="B37" s="2"/>
      <c r="C37" s="4"/>
      <c r="D37" s="4"/>
      <c r="L37" s="4"/>
      <c r="M37" s="4"/>
      <c r="P37" s="4"/>
      <c r="T37" s="34"/>
      <c r="U37" s="4"/>
      <c r="V37" s="4"/>
    </row>
    <row r="38" spans="1:22">
      <c r="A38" s="240" t="s">
        <v>52</v>
      </c>
      <c r="B38" s="2"/>
      <c r="D38" s="4"/>
      <c r="P38" s="4"/>
      <c r="T38" s="34"/>
      <c r="U38" s="4"/>
    </row>
    <row r="39" spans="1:22">
      <c r="A39" s="4"/>
      <c r="B39" s="2"/>
      <c r="C39" s="4"/>
      <c r="D39" s="4"/>
      <c r="P39" s="4"/>
      <c r="T39" s="34"/>
      <c r="U39" s="4"/>
    </row>
    <row r="40" spans="1:22">
      <c r="A40" s="252" t="s">
        <v>161</v>
      </c>
      <c r="B40" s="89"/>
      <c r="C40" s="4"/>
      <c r="D40" s="4"/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5"/>
      <c r="U40" s="4"/>
    </row>
    <row r="41" spans="1:22">
      <c r="A41" s="62"/>
      <c r="B41" s="2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</row>
    <row r="42" spans="1:22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</row>
    <row r="43" spans="1:22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</row>
    <row r="44" spans="1:22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</row>
    <row r="45" spans="1:22">
      <c r="C45" s="4"/>
      <c r="D45" s="4"/>
    </row>
    <row r="46" spans="1:22">
      <c r="C46" s="4"/>
      <c r="D46" s="4"/>
    </row>
    <row r="47" spans="1:22">
      <c r="C47" s="4"/>
      <c r="D47" s="4"/>
    </row>
    <row r="51" spans="13:15">
      <c r="O51" s="4"/>
    </row>
    <row r="52" spans="13:15">
      <c r="O52" s="4"/>
    </row>
    <row r="53" spans="13:15">
      <c r="M53" s="4"/>
    </row>
  </sheetData>
  <sheetProtection algorithmName="SHA-512" hashValue="E3yyRoK32cM3kNrgBT75g27rU1afFkernsVuNQZNkap7qS1Q4NvuDCGgbGM6nu8vhdAaR1M3c2eZYLEfsK0V6g==" saltValue="gPufGGySR83v+glxIIf3Mg==" spinCount="100000" sheet="1" objects="1" scenarios="1"/>
  <mergeCells count="36">
    <mergeCell ref="A27:B27"/>
    <mergeCell ref="A28:B28"/>
    <mergeCell ref="A33:B33"/>
    <mergeCell ref="M7:N7"/>
    <mergeCell ref="M8:O8"/>
    <mergeCell ref="A9:A12"/>
    <mergeCell ref="B9:B12"/>
    <mergeCell ref="A13:B13"/>
    <mergeCell ref="C13:S13"/>
    <mergeCell ref="Q11:Q12"/>
    <mergeCell ref="R11:R12"/>
    <mergeCell ref="S11:S12"/>
    <mergeCell ref="C6:H6"/>
    <mergeCell ref="F1:P1"/>
    <mergeCell ref="H9:O10"/>
    <mergeCell ref="P9:S10"/>
    <mergeCell ref="C8:G8"/>
    <mergeCell ref="C9:C12"/>
    <mergeCell ref="D9:D12"/>
    <mergeCell ref="C4:G4"/>
    <mergeCell ref="C5:G5"/>
    <mergeCell ref="C7:G7"/>
    <mergeCell ref="E9:E12"/>
    <mergeCell ref="F9:F12"/>
    <mergeCell ref="G9:G12"/>
    <mergeCell ref="H11:K11"/>
    <mergeCell ref="L11:O11"/>
    <mergeCell ref="P11:P12"/>
    <mergeCell ref="C35:E35"/>
    <mergeCell ref="H35:K35"/>
    <mergeCell ref="L35:O35"/>
    <mergeCell ref="C14:C15"/>
    <mergeCell ref="C17:C18"/>
    <mergeCell ref="D17:D18"/>
    <mergeCell ref="C21:C23"/>
    <mergeCell ref="D21:D22"/>
  </mergeCells>
  <dataValidations count="3">
    <dataValidation type="list" allowBlank="1" showInputMessage="1" showErrorMessage="1" sqref="M7">
      <formula1>"Régime Formation,Formation Initiale,Formation Continue,Formation Initiale/Formation Continue"</formula1>
    </dataValidation>
    <dataValidation type="list" allowBlank="1" showInputMessage="1" showErrorMessage="1" sqref="H19:H34 H14:H17 J23:J25 N23:N25">
      <formula1>Nature_des_épreuves_CC</formula1>
    </dataValidation>
    <dataValidation type="list" allowBlank="1" showInputMessage="1" showErrorMessage="1" sqref="O7:O8 M8:N8">
      <formula1>"Modalité Formation,Présentiel,EAD,Hybride,Convention,Convention EAD,Alternance/Contrat Professionnel,Alternance/Apprentissage"</formula1>
    </dataValidation>
  </dataValidations>
  <pageMargins left="0.7" right="0.7" top="0.75" bottom="0.75" header="0.3" footer="0.3"/>
  <pageSetup paperSize="9" orientation="portrait"/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B20"/>
  <sheetViews>
    <sheetView workbookViewId="0">
      <selection activeCell="B3" sqref="B3"/>
    </sheetView>
  </sheetViews>
  <sheetFormatPr baseColWidth="10" defaultRowHeight="15"/>
  <sheetData>
    <row r="3" spans="2:2" ht="45">
      <c r="B3" s="61" t="s">
        <v>33</v>
      </c>
    </row>
    <row r="4" spans="2:2">
      <c r="B4" t="s">
        <v>20</v>
      </c>
    </row>
    <row r="5" spans="2:2">
      <c r="B5" t="s">
        <v>31</v>
      </c>
    </row>
    <row r="6" spans="2:2">
      <c r="B6" t="s">
        <v>32</v>
      </c>
    </row>
    <row r="7" spans="2:2">
      <c r="B7" t="s">
        <v>21</v>
      </c>
    </row>
    <row r="8" spans="2:2">
      <c r="B8" t="s">
        <v>23</v>
      </c>
    </row>
    <row r="9" spans="2:2">
      <c r="B9" t="s">
        <v>24</v>
      </c>
    </row>
    <row r="10" spans="2:2">
      <c r="B10" t="s">
        <v>25</v>
      </c>
    </row>
    <row r="11" spans="2:2">
      <c r="B11" t="s">
        <v>26</v>
      </c>
    </row>
    <row r="12" spans="2:2">
      <c r="B12" t="s">
        <v>27</v>
      </c>
    </row>
    <row r="13" spans="2:2">
      <c r="B13" t="s">
        <v>28</v>
      </c>
    </row>
    <row r="14" spans="2:2">
      <c r="B14" t="s">
        <v>34</v>
      </c>
    </row>
    <row r="18" spans="2:2">
      <c r="B18" t="s">
        <v>22</v>
      </c>
    </row>
    <row r="19" spans="2:2">
      <c r="B19" t="s">
        <v>29</v>
      </c>
    </row>
    <row r="20" spans="2:2">
      <c r="B20" t="s">
        <v>30</v>
      </c>
    </row>
  </sheetData>
  <pageMargins left="0.7" right="0.7" top="0.75" bottom="0.75" header="0.3" footer="0.3"/>
  <pageSetup paperSize="9" orientation="landscape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5</vt:i4>
      </vt:variant>
      <vt:variant>
        <vt:lpstr>Plages nommées</vt:lpstr>
      </vt:variant>
      <vt:variant>
        <vt:i4>1</vt:i4>
      </vt:variant>
    </vt:vector>
  </HeadingPairs>
  <TitlesOfParts>
    <vt:vector size="6" baseType="lpstr">
      <vt:lpstr>MCC Sem.7 sess.1 et 2 et Nbre H</vt:lpstr>
      <vt:lpstr>MCC Sem.8 sess.1 et 2 et Nbre H</vt:lpstr>
      <vt:lpstr>MCC Sem.9 sess.1 et 2 et Nbre H</vt:lpstr>
      <vt:lpstr>MCC Sem.10 sess.1 et Nbre H</vt:lpstr>
      <vt:lpstr>Feuil2</vt:lpstr>
      <vt:lpstr>Nature_des_épreuves_CC</vt:lpstr>
    </vt:vector>
  </TitlesOfParts>
  <Company>UPMF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Murielle Rustat</dc:creator>
  <cp:lastModifiedBy>ANNE JOYEUX BOUILLON</cp:lastModifiedBy>
  <cp:lastPrinted>2020-09-01T07:34:00Z</cp:lastPrinted>
  <dcterms:created xsi:type="dcterms:W3CDTF">2017-01-26T13:39:47Z</dcterms:created>
  <dcterms:modified xsi:type="dcterms:W3CDTF">2022-09-30T12:57:28Z</dcterms:modified>
</cp:coreProperties>
</file>