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PIF\"/>
    </mc:Choice>
  </mc:AlternateContent>
  <bookViews>
    <workbookView xWindow="345" yWindow="465" windowWidth="31275" windowHeight="19020" activeTab="1"/>
  </bookViews>
  <sheets>
    <sheet name="MCC M1 PIF Sem.7 sess.1 et 2 " sheetId="7" r:id="rId1"/>
    <sheet name="MCC M1 PIF Sem.8 sess.1 et 2" sheetId="10" r:id="rId2"/>
  </sheets>
  <externalReferences>
    <externalReference r:id="rId3"/>
  </externalReferences>
  <definedNames>
    <definedName name="Nature_des_épreuves">[1]Feuil2!$B$4:$B$20</definedName>
    <definedName name="Nature_des_épreuves_CC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3" i="10" l="1"/>
  <c r="P43" i="10"/>
  <c r="Q43" i="10"/>
  <c r="N43" i="10"/>
  <c r="O43" i="7"/>
  <c r="P43" i="7"/>
  <c r="Q43" i="7"/>
  <c r="N43" i="7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A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sz val="9"/>
            <color rgb="FF000000"/>
            <rFont val="Tahoma"/>
            <family val="2"/>
          </rPr>
          <t xml:space="preserve">Dans le cas d'un enseignement mutualisé, indiquer la formation avec laquelle est mutualisé le cours :
</t>
        </r>
        <r>
          <rPr>
            <sz val="9"/>
            <color rgb="FF000000"/>
            <rFont val="Tahoma"/>
            <family val="2"/>
          </rPr>
          <t xml:space="preserve">Année de formation /mention/intitulé parcours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2" shapeId="0">
      <text>
        <r>
          <rPr>
            <sz val="9"/>
            <color rgb="FF000000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H12" authorId="1" shapeId="0">
      <text>
        <r>
          <rPr>
            <b/>
            <sz val="9"/>
            <color rgb="FF000000"/>
            <rFont val="Tahoma"/>
            <family val="2"/>
          </rPr>
          <t>Préciser la nature de l'épreuve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K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L12" authorId="1" shapeId="0">
      <text>
        <r>
          <rPr>
            <b/>
            <sz val="9"/>
            <color rgb="FF000000"/>
            <rFont val="Tahoma"/>
            <family val="2"/>
          </rPr>
          <t xml:space="preserve">Préciser la nature de l'épreuve :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N43" authorId="3" shapeId="0">
      <text>
        <r>
          <rPr>
            <sz val="9"/>
            <color rgb="FF000000"/>
            <rFont val="Tahoma"/>
            <family val="2"/>
          </rPr>
          <t xml:space="preserve">Le total Nbre d'heures par colonne est automatisé : si vous ne souhaitez pas qu'un nbre soit comptabilisé dans le total (ex. UE à choix) vous devez mettre une * à côté du nombre.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A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N11" authorId="2" shapeId="0">
      <text>
        <r>
          <rPr>
            <sz val="9"/>
            <color rgb="FF000000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O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rgb="FF000000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K12" authorId="1" shapeId="0">
      <text>
        <r>
          <rPr>
            <sz val="9"/>
            <color rgb="FF000000"/>
            <rFont val="Tahoma"/>
            <family val="2"/>
          </rPr>
          <t xml:space="preserve">Si report de note de session 1, indiquer le coefficient ou le poids en %.
</t>
        </r>
      </text>
    </comment>
    <comment ref="L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<sst xmlns="http://schemas.openxmlformats.org/spreadsheetml/2006/main" count="268" uniqueCount="101">
  <si>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</si>
  <si>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</si>
  <si>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</si>
  <si>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</si>
  <si>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</si>
  <si>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</si>
  <si>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t>Régime Formation</t>
  </si>
  <si>
    <t>Modalité Formation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</si>
  <si>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</si>
  <si>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</si>
  <si>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</si>
  <si>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</si>
  <si>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</si>
  <si>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</si>
  <si>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</si>
  <si>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</si>
  <si>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</si>
  <si>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</si>
  <si>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</si>
  <si>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</si>
  <si>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</si>
  <si>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</si>
  <si>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</si>
  <si>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</si>
  <si>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</si>
  <si>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</si>
  <si>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</si>
  <si>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Culture commune</t>
  </si>
  <si>
    <t>Resp. parcours</t>
  </si>
  <si>
    <t xml:space="preserve">Commentaires : </t>
  </si>
  <si>
    <t>Parcours-type : Tronc Commun</t>
  </si>
  <si>
    <t>Année de la Formation/Domaine/Mention : M1 MEEF Pratique et Ingénierie de la Formation (PIF)</t>
  </si>
  <si>
    <t>M avec M1 EE</t>
  </si>
  <si>
    <t>M : Cours mutualisés</t>
  </si>
  <si>
    <t>M avec M1 EE ou M1 PE</t>
  </si>
  <si>
    <t>M avec M1 PE</t>
  </si>
  <si>
    <t>M avec M1 IFoP</t>
  </si>
  <si>
    <t>UE101 : Sociologie de l'éducation : quels enjeux pour l'école</t>
  </si>
  <si>
    <t>UE102 : Philosophie de l'éducation : principes et enjeux de l'école républicaine</t>
  </si>
  <si>
    <t>UE103 : Psychologie clinique et du développement : construction et dynamique de l'adolescent</t>
  </si>
  <si>
    <t>UE104 : Psychologie cognitive des apprentissages</t>
  </si>
  <si>
    <t>UE105 : La Recherche comme éclairage sur la posture professionnelle</t>
  </si>
  <si>
    <t xml:space="preserve">UE201 : Psychologie sociale de l'éducation </t>
  </si>
  <si>
    <t xml:space="preserve">UE202 : Sociologie de l'éducation </t>
  </si>
  <si>
    <t xml:space="preserve">UE203 : Recherche en éducation </t>
  </si>
  <si>
    <t>M avec M1 EE - PE ou SD</t>
  </si>
  <si>
    <t>UE204 : Ecole et Savoir</t>
  </si>
  <si>
    <t>UE205 : Sociologie des groupes professionnels</t>
  </si>
  <si>
    <t>UE206 : Compréhension du langage chez l'adulte</t>
  </si>
  <si>
    <t>UE207 : Textes fondamentaux sur le signe</t>
  </si>
  <si>
    <t>UE208 : Evaluation des apprentissages</t>
  </si>
  <si>
    <t>UE210 : Mémoire</t>
  </si>
  <si>
    <t>UE209 : Fondements et enjeux de l'APC</t>
  </si>
  <si>
    <t>Total CM/TD</t>
  </si>
  <si>
    <t>Imposé</t>
  </si>
  <si>
    <t>M avec UET UGA</t>
  </si>
  <si>
    <t>UE211 : UET de l'UGA</t>
  </si>
  <si>
    <t>M avec M1 SD (maths)</t>
  </si>
  <si>
    <t>M avec M1 SD (SPC - DIDA 701)</t>
  </si>
  <si>
    <t>M avec M1 SD (SPC - UE6)</t>
  </si>
  <si>
    <t xml:space="preserve">UE213 : Enseigner les SVT </t>
  </si>
  <si>
    <t>M avec M1 SD (SVT - DIDA 800)</t>
  </si>
  <si>
    <r>
      <t>UE106</t>
    </r>
    <r>
      <rPr>
        <b/>
        <sz val="11"/>
        <rFont val="Calibri (Corps)"/>
      </rPr>
      <t xml:space="preserve"> </t>
    </r>
    <r>
      <rPr>
        <b/>
        <sz val="11"/>
        <rFont val="Calibri"/>
        <family val="2"/>
        <scheme val="minor"/>
      </rPr>
      <t>: Didactique des métiers</t>
    </r>
  </si>
  <si>
    <r>
      <t>UE107</t>
    </r>
    <r>
      <rPr>
        <b/>
        <sz val="11"/>
        <color rgb="FF000000"/>
        <rFont val="Calibri"/>
        <family val="2"/>
        <scheme val="minor"/>
      </rPr>
      <t xml:space="preserve"> : Intelligence pratique au travail</t>
    </r>
  </si>
  <si>
    <r>
      <t>UE108</t>
    </r>
    <r>
      <rPr>
        <b/>
        <sz val="11"/>
        <color rgb="FF000000"/>
        <rFont val="Calibri"/>
        <family val="2"/>
        <scheme val="minor"/>
      </rPr>
      <t xml:space="preserve"> : Possibilités, acceptabilité et usages de e-learning</t>
    </r>
  </si>
  <si>
    <t>UE109 : Objet d'étude et modélisation</t>
  </si>
  <si>
    <t>UE110 : Statistiques</t>
  </si>
  <si>
    <t>UE111 : UET de l'UGA</t>
  </si>
  <si>
    <r>
      <t>UE112</t>
    </r>
    <r>
      <rPr>
        <b/>
        <sz val="11"/>
        <color rgb="FF000000"/>
        <rFont val="Calibri"/>
        <family val="2"/>
        <scheme val="minor"/>
      </rPr>
      <t xml:space="preserve"> : Didactique des sciences physiques et chimiques</t>
    </r>
  </si>
  <si>
    <t>UE113 : Didactique disciplinaire</t>
  </si>
  <si>
    <r>
      <t>UE114</t>
    </r>
    <r>
      <rPr>
        <b/>
        <sz val="11"/>
        <rFont val="Calibri (Corps)"/>
      </rPr>
      <t xml:space="preserve"> : Histoire - Epistémologie</t>
    </r>
  </si>
  <si>
    <t>Ecrit</t>
  </si>
  <si>
    <t>Ecrit et/ou Oral</t>
  </si>
  <si>
    <t>E/O</t>
  </si>
  <si>
    <t>Oral</t>
  </si>
  <si>
    <t>Dossier</t>
  </si>
  <si>
    <t xml:space="preserve"> Didactique des sciences physiques et chimiques</t>
  </si>
  <si>
    <t>Enseigner les sciences physiques et chimiques</t>
  </si>
  <si>
    <t>Epistémologie et histoire des sciences</t>
  </si>
  <si>
    <t>UE212 : Enseignement intégré ds savoirs</t>
  </si>
  <si>
    <t>non</t>
  </si>
  <si>
    <t>X</t>
  </si>
  <si>
    <t>10 Ues à choix sur les 14 proposées</t>
  </si>
  <si>
    <t>UE 210 obligatoire</t>
  </si>
  <si>
    <t>7 Ues à choix parmi les 12 proposées (7X3 = 21 ects)</t>
  </si>
  <si>
    <t>En cas de situation contrainte par la situation sanitaire, les épreuves en présentiel seront transformées en épreuves à distance, selon les mêmes modalités.</t>
  </si>
  <si>
    <t>SEMESTRE 8</t>
  </si>
  <si>
    <t xml:space="preserve">SEMESTRE 7 </t>
  </si>
  <si>
    <t>COMPOSANTE INSPE</t>
  </si>
  <si>
    <t>Parcours pédagogique (le cas échéant) : Pascal BRESSOUX et Isabelle GIRAULT</t>
  </si>
  <si>
    <t>Responsable de la Formation : Pascal BRESSOUX et Isabelle GIRAULT</t>
  </si>
  <si>
    <t>Responsables de l'Année : Pascal BRESSOUX et Isabelle GIRAULT</t>
  </si>
  <si>
    <t>ENSEIGNEMENTS TRANSVERSAUX  UGA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</si>
  <si>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</si>
  <si>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</si>
  <si>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</si>
  <si>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</si>
  <si>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</si>
  <si>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</si>
  <si>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Année universitaire : 2022 - 2023</t>
  </si>
  <si>
    <t>En cas de circonstances exceptionnelles affectant le déroulement normal des examens, des adaptations des modalités d'évaluation pourront être mises en place après vote par les instances concernées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</si>
</sst>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Tahoma"/>
      <family val="2"/>
    </font>
    <font>
      <b/>
      <sz val="11"/>
      <name val="Calibri (Corps)"/>
    </font>
    <font>
      <b/>
      <sz val="9"/>
      <color rgb="FF000000"/>
      <name val="Tahoma"/>
      <family val="2"/>
    </font>
    <font>
      <i/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141312"/>
      </left>
      <right style="medium">
        <color indexed="64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14131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3" fillId="0" borderId="0"/>
  </cellStyleXfs>
  <cellXfs count="23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6" fillId="2" borderId="17" xfId="1" applyFont="1" applyFill="1" applyBorder="1" applyAlignment="1">
      <alignment vertical="center"/>
    </xf>
    <xf numFmtId="0" fontId="5" fillId="2" borderId="1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6" xfId="0" applyBorder="1"/>
    <xf numFmtId="0" fontId="0" fillId="2" borderId="3" xfId="0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3" borderId="33" xfId="0" applyFill="1" applyBorder="1"/>
    <xf numFmtId="0" fontId="0" fillId="3" borderId="34" xfId="0" applyFill="1" applyBorder="1"/>
    <xf numFmtId="0" fontId="1" fillId="0" borderId="10" xfId="0" applyFont="1" applyBorder="1"/>
    <xf numFmtId="0" fontId="0" fillId="3" borderId="31" xfId="0" applyFill="1" applyBorder="1"/>
    <xf numFmtId="0" fontId="0" fillId="3" borderId="2" xfId="0" applyFill="1" applyBorder="1"/>
    <xf numFmtId="0" fontId="0" fillId="2" borderId="12" xfId="0" applyFill="1" applyBorder="1"/>
    <xf numFmtId="0" fontId="0" fillId="3" borderId="40" xfId="0" applyFill="1" applyBorder="1"/>
    <xf numFmtId="0" fontId="0" fillId="3" borderId="41" xfId="0" applyFill="1" applyBorder="1"/>
    <xf numFmtId="0" fontId="0" fillId="2" borderId="32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3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7" fillId="0" borderId="26" xfId="0" applyFont="1" applyBorder="1"/>
    <xf numFmtId="0" fontId="15" fillId="0" borderId="6" xfId="0" applyFont="1" applyFill="1" applyBorder="1" applyAlignment="1">
      <alignment horizontal="center"/>
    </xf>
    <xf numFmtId="0" fontId="0" fillId="0" borderId="6" xfId="0" applyFill="1" applyBorder="1"/>
    <xf numFmtId="0" fontId="0" fillId="0" borderId="15" xfId="0" applyFill="1" applyBorder="1"/>
    <xf numFmtId="0" fontId="0" fillId="0" borderId="0" xfId="0" applyFill="1"/>
    <xf numFmtId="0" fontId="1" fillId="0" borderId="3" xfId="0" applyFont="1" applyFill="1" applyBorder="1" applyAlignment="1">
      <alignment horizontal="center"/>
    </xf>
    <xf numFmtId="0" fontId="0" fillId="0" borderId="23" xfId="0" applyFill="1" applyBorder="1"/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8" fillId="0" borderId="42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3" borderId="39" xfId="0" applyFont="1" applyFill="1" applyBorder="1"/>
    <xf numFmtId="0" fontId="16" fillId="3" borderId="27" xfId="0" applyFont="1" applyFill="1" applyBorder="1"/>
    <xf numFmtId="0" fontId="16" fillId="3" borderId="40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0" fillId="0" borderId="25" xfId="0" applyBorder="1" applyAlignment="1">
      <alignment horizontal="right" wrapText="1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/>
    <xf numFmtId="0" fontId="1" fillId="0" borderId="35" xfId="0" applyFont="1" applyBorder="1"/>
    <xf numFmtId="0" fontId="1" fillId="0" borderId="0" xfId="0" applyFont="1"/>
    <xf numFmtId="0" fontId="10" fillId="0" borderId="20" xfId="0" applyFont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1" fillId="3" borderId="20" xfId="0" applyNumberFormat="1" applyFont="1" applyFill="1" applyBorder="1"/>
    <xf numFmtId="0" fontId="1" fillId="2" borderId="12" xfId="0" applyFont="1" applyFill="1" applyBorder="1"/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8" fillId="7" borderId="42" xfId="0" applyFont="1" applyFill="1" applyBorder="1" applyAlignment="1">
      <alignment vertical="center" wrapText="1"/>
    </xf>
    <xf numFmtId="0" fontId="10" fillId="7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6" xfId="0" applyFill="1" applyBorder="1"/>
    <xf numFmtId="0" fontId="0" fillId="3" borderId="47" xfId="0" applyFill="1" applyBorder="1"/>
    <xf numFmtId="0" fontId="0" fillId="3" borderId="48" xfId="0" applyFill="1" applyBorder="1"/>
    <xf numFmtId="0" fontId="1" fillId="0" borderId="5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0" fillId="0" borderId="52" xfId="0" applyFill="1" applyBorder="1"/>
    <xf numFmtId="0" fontId="0" fillId="0" borderId="50" xfId="0" applyFill="1" applyBorder="1" applyAlignment="1">
      <alignment horizontal="center"/>
    </xf>
    <xf numFmtId="0" fontId="0" fillId="0" borderId="53" xfId="0" applyFill="1" applyBorder="1"/>
    <xf numFmtId="0" fontId="0" fillId="3" borderId="44" xfId="0" applyFill="1" applyBorder="1"/>
    <xf numFmtId="0" fontId="0" fillId="0" borderId="54" xfId="0" applyFill="1" applyBorder="1" applyAlignment="1">
      <alignment horizontal="center"/>
    </xf>
    <xf numFmtId="0" fontId="0" fillId="3" borderId="55" xfId="0" applyFill="1" applyBorder="1"/>
    <xf numFmtId="0" fontId="0" fillId="3" borderId="56" xfId="0" applyFill="1" applyBorder="1"/>
    <xf numFmtId="0" fontId="1" fillId="0" borderId="58" xfId="0" applyFont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0" fillId="0" borderId="59" xfId="0" applyFill="1" applyBorder="1"/>
    <xf numFmtId="0" fontId="0" fillId="0" borderId="60" xfId="0" applyFill="1" applyBorder="1" applyAlignment="1">
      <alignment horizontal="center"/>
    </xf>
    <xf numFmtId="0" fontId="0" fillId="0" borderId="59" xfId="0" applyBorder="1"/>
    <xf numFmtId="0" fontId="0" fillId="0" borderId="16" xfId="0" applyFill="1" applyBorder="1" applyAlignment="1">
      <alignment horizontal="center"/>
    </xf>
    <xf numFmtId="0" fontId="0" fillId="3" borderId="3" xfId="0" applyFill="1" applyBorder="1"/>
    <xf numFmtId="0" fontId="0" fillId="6" borderId="15" xfId="0" applyFill="1" applyBorder="1"/>
    <xf numFmtId="0" fontId="0" fillId="3" borderId="61" xfId="0" applyFill="1" applyBorder="1"/>
    <xf numFmtId="0" fontId="0" fillId="3" borderId="62" xfId="0" applyFill="1" applyBorder="1"/>
    <xf numFmtId="0" fontId="0" fillId="6" borderId="16" xfId="0" applyFill="1" applyBorder="1" applyAlignment="1">
      <alignment horizontal="center"/>
    </xf>
    <xf numFmtId="0" fontId="1" fillId="6" borderId="58" xfId="0" applyFont="1" applyFill="1" applyBorder="1" applyAlignment="1">
      <alignment horizontal="center"/>
    </xf>
    <xf numFmtId="0" fontId="0" fillId="6" borderId="59" xfId="0" applyFill="1" applyBorder="1"/>
    <xf numFmtId="0" fontId="0" fillId="6" borderId="60" xfId="0" applyFill="1" applyBorder="1" applyAlignment="1">
      <alignment horizontal="center"/>
    </xf>
    <xf numFmtId="0" fontId="1" fillId="0" borderId="63" xfId="0" applyFont="1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22" fillId="0" borderId="15" xfId="0" applyFont="1" applyBorder="1"/>
    <xf numFmtId="0" fontId="0" fillId="0" borderId="49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0" fillId="8" borderId="15" xfId="0" applyFill="1" applyBorder="1"/>
    <xf numFmtId="0" fontId="0" fillId="8" borderId="16" xfId="0" applyFill="1" applyBorder="1" applyAlignment="1">
      <alignment horizontal="center"/>
    </xf>
    <xf numFmtId="0" fontId="1" fillId="7" borderId="4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6" borderId="63" xfId="0" applyFont="1" applyFill="1" applyBorder="1" applyAlignment="1">
      <alignment horizontal="center"/>
    </xf>
    <xf numFmtId="0" fontId="0" fillId="3" borderId="66" xfId="0" applyFill="1" applyBorder="1"/>
    <xf numFmtId="0" fontId="10" fillId="0" borderId="63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0" fillId="0" borderId="16" xfId="0" applyFill="1" applyBorder="1"/>
    <xf numFmtId="0" fontId="0" fillId="3" borderId="57" xfId="0" applyFill="1" applyBorder="1"/>
    <xf numFmtId="0" fontId="0" fillId="3" borderId="63" xfId="0" applyFill="1" applyBorder="1"/>
    <xf numFmtId="0" fontId="16" fillId="0" borderId="63" xfId="0" applyFont="1" applyFill="1" applyBorder="1" applyAlignment="1">
      <alignment horizontal="center"/>
    </xf>
    <xf numFmtId="0" fontId="15" fillId="0" borderId="5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5" fillId="0" borderId="63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0" fillId="6" borderId="63" xfId="0" applyFill="1" applyBorder="1"/>
    <xf numFmtId="0" fontId="0" fillId="0" borderId="63" xfId="0" applyFill="1" applyBorder="1"/>
    <xf numFmtId="0" fontId="16" fillId="8" borderId="3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0" fillId="0" borderId="43" xfId="0" applyFill="1" applyBorder="1"/>
    <xf numFmtId="0" fontId="17" fillId="0" borderId="3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vertical="center" wrapText="1"/>
    </xf>
    <xf numFmtId="0" fontId="8" fillId="6" borderId="67" xfId="0" applyFont="1" applyFill="1" applyBorder="1" applyAlignment="1">
      <alignment vertical="center" wrapText="1"/>
    </xf>
    <xf numFmtId="0" fontId="17" fillId="6" borderId="3" xfId="0" applyFont="1" applyFill="1" applyBorder="1" applyAlignment="1">
      <alignment horizontal="center" vertical="center"/>
    </xf>
    <xf numFmtId="0" fontId="8" fillId="8" borderId="67" xfId="0" applyFont="1" applyFill="1" applyBorder="1" applyAlignment="1">
      <alignment vertical="center" wrapText="1"/>
    </xf>
    <xf numFmtId="0" fontId="17" fillId="8" borderId="3" xfId="0" applyFont="1" applyFill="1" applyBorder="1" applyAlignment="1">
      <alignment horizontal="center" vertical="center"/>
    </xf>
    <xf numFmtId="0" fontId="8" fillId="7" borderId="67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center" wrapText="1"/>
    </xf>
    <xf numFmtId="0" fontId="8" fillId="0" borderId="68" xfId="0" applyFont="1" applyFill="1" applyBorder="1" applyAlignment="1">
      <alignment vertical="center" wrapText="1"/>
    </xf>
    <xf numFmtId="0" fontId="16" fillId="0" borderId="50" xfId="0" applyFont="1" applyFill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0" fillId="0" borderId="52" xfId="0" applyBorder="1"/>
    <xf numFmtId="0" fontId="0" fillId="3" borderId="52" xfId="0" applyFill="1" applyBorder="1"/>
    <xf numFmtId="0" fontId="16" fillId="3" borderId="34" xfId="0" applyFont="1" applyFill="1" applyBorder="1"/>
    <xf numFmtId="0" fontId="0" fillId="0" borderId="60" xfId="0" applyBorder="1" applyAlignment="1">
      <alignment horizontal="center"/>
    </xf>
    <xf numFmtId="0" fontId="16" fillId="3" borderId="44" xfId="0" applyFont="1" applyFill="1" applyBorder="1"/>
    <xf numFmtId="0" fontId="0" fillId="0" borderId="16" xfId="0" applyBorder="1"/>
    <xf numFmtId="0" fontId="15" fillId="0" borderId="3" xfId="0" applyFont="1" applyFill="1" applyBorder="1" applyAlignment="1">
      <alignment horizontal="center"/>
    </xf>
    <xf numFmtId="0" fontId="0" fillId="0" borderId="3" xfId="0" applyFill="1" applyBorder="1"/>
    <xf numFmtId="0" fontId="8" fillId="0" borderId="67" xfId="0" applyFont="1" applyFill="1" applyBorder="1" applyAlignment="1">
      <alignment vertical="center"/>
    </xf>
    <xf numFmtId="0" fontId="10" fillId="0" borderId="67" xfId="0" applyFont="1" applyFill="1" applyBorder="1" applyAlignment="1">
      <alignment vertical="center" wrapText="1"/>
    </xf>
    <xf numFmtId="0" fontId="17" fillId="0" borderId="69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" fillId="7" borderId="58" xfId="0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/>
    </xf>
    <xf numFmtId="0" fontId="16" fillId="7" borderId="58" xfId="0" applyFont="1" applyFill="1" applyBorder="1" applyAlignment="1">
      <alignment horizontal="center"/>
    </xf>
    <xf numFmtId="0" fontId="6" fillId="7" borderId="19" xfId="1" applyFont="1" applyFill="1" applyBorder="1" applyAlignment="1">
      <alignment vertical="center"/>
    </xf>
    <xf numFmtId="0" fontId="6" fillId="7" borderId="11" xfId="1" applyFont="1" applyFill="1" applyBorder="1" applyAlignment="1">
      <alignment vertical="center"/>
    </xf>
    <xf numFmtId="0" fontId="0" fillId="7" borderId="11" xfId="0" applyFill="1" applyBorder="1"/>
    <xf numFmtId="0" fontId="0" fillId="7" borderId="0" xfId="0" applyFill="1"/>
    <xf numFmtId="0" fontId="6" fillId="2" borderId="0" xfId="1" applyFont="1" applyFill="1" applyBorder="1" applyAlignment="1">
      <alignment vertical="center"/>
    </xf>
    <xf numFmtId="0" fontId="1" fillId="0" borderId="11" xfId="0" applyFont="1" applyBorder="1"/>
    <xf numFmtId="0" fontId="22" fillId="0" borderId="0" xfId="0" applyFont="1" applyBorder="1"/>
    <xf numFmtId="0" fontId="5" fillId="2" borderId="17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70" xfId="0" applyFont="1" applyFill="1" applyBorder="1" applyAlignment="1">
      <alignment horizontal="center"/>
    </xf>
    <xf numFmtId="0" fontId="1" fillId="7" borderId="72" xfId="0" applyFont="1" applyFill="1" applyBorder="1" applyAlignment="1">
      <alignment horizontal="center"/>
    </xf>
    <xf numFmtId="0" fontId="11" fillId="0" borderId="0" xfId="1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7" fillId="0" borderId="26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right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1" fillId="7" borderId="64" xfId="0" applyFont="1" applyFill="1" applyBorder="1" applyAlignment="1">
      <alignment horizontal="center"/>
    </xf>
    <xf numFmtId="0" fontId="1" fillId="7" borderId="65" xfId="0" applyFont="1" applyFill="1" applyBorder="1" applyAlignment="1">
      <alignment horizontal="center"/>
    </xf>
    <xf numFmtId="0" fontId="1" fillId="7" borderId="49" xfId="0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0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xmlns="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0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:a16="http://schemas.microsoft.com/office/drawing/2014/main" xmlns="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abellegirault\Library\Containers\com.apple.mail\Data\Library\Mail%20Downloads\7EAE6FEE-803D-4C39-A84E-7F0DC204374A\MentionEE-MCC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="68" zoomScaleNormal="68" workbookViewId="0">
      <selection sqref="A1:B1048576"/>
    </sheetView>
  </sheetViews>
  <sheetFormatPr baseColWidth="10" defaultRowHeight="15" x14ac:dyDescent="0.25"/>
  <cols>
    <col min="1" max="1" width="68.42578125" customWidth="1"/>
    <col min="2" max="2" width="17" customWidth="1"/>
    <col min="3" max="3" width="7.42578125" customWidth="1"/>
    <col min="4" max="4" width="12.140625" customWidth="1"/>
    <col min="5" max="5" width="7.85546875" customWidth="1"/>
    <col min="6" max="6" width="10.28515625" bestFit="1" customWidth="1"/>
    <col min="7" max="7" width="19.42578125" bestFit="1" customWidth="1"/>
    <col min="8" max="8" width="11.28515625" bestFit="1" customWidth="1"/>
    <col min="9" max="9" width="8.42578125" customWidth="1"/>
    <col min="10" max="10" width="10.42578125" customWidth="1"/>
    <col min="11" max="11" width="8.28515625" customWidth="1"/>
    <col min="12" max="12" width="17.85546875" bestFit="1" customWidth="1"/>
    <col min="13" max="13" width="7.28515625" customWidth="1"/>
    <col min="14" max="14" width="8.140625" customWidth="1"/>
    <col min="15" max="17" width="6.85546875" customWidth="1"/>
  </cols>
  <sheetData>
    <row r="1" spans="1:17" ht="15" customHeight="1" x14ac:dyDescent="0.25">
      <c r="D1" s="214" t="s">
        <v>25</v>
      </c>
      <c r="E1" s="214"/>
      <c r="F1" s="214"/>
      <c r="G1" s="214"/>
      <c r="H1" s="214"/>
      <c r="I1" s="214"/>
      <c r="J1" s="214"/>
      <c r="K1" s="214"/>
      <c r="L1" s="214"/>
    </row>
    <row r="2" spans="1:17" x14ac:dyDescent="0.25">
      <c r="A2" s="4"/>
      <c r="B2" s="36" t="s">
        <v>88</v>
      </c>
      <c r="C2" s="37"/>
      <c r="D2" s="4"/>
      <c r="E2" s="4"/>
      <c r="F2" s="4"/>
      <c r="G2" s="4"/>
      <c r="H2" s="4"/>
      <c r="I2" s="4"/>
      <c r="J2" s="4"/>
      <c r="K2" s="36" t="s">
        <v>99</v>
      </c>
      <c r="L2" s="4"/>
      <c r="M2" s="4"/>
    </row>
    <row r="3" spans="1:17" ht="15.75" thickBot="1" x14ac:dyDescent="0.3">
      <c r="A3" s="4"/>
      <c r="B3" s="4"/>
      <c r="C3" s="4"/>
      <c r="D3" s="4"/>
      <c r="E3" s="4"/>
      <c r="F3" s="4"/>
      <c r="G3" s="1"/>
      <c r="H3" s="4"/>
      <c r="I3" s="1"/>
      <c r="K3" s="4"/>
      <c r="M3" s="4"/>
      <c r="N3" s="1"/>
      <c r="O3" s="1"/>
      <c r="P3" s="1"/>
      <c r="Q3" s="1"/>
    </row>
    <row r="4" spans="1:17" x14ac:dyDescent="0.25">
      <c r="A4" s="219" t="s">
        <v>31</v>
      </c>
      <c r="B4" s="220"/>
      <c r="C4" s="220"/>
      <c r="D4" s="220"/>
      <c r="E4" s="220"/>
      <c r="F4" s="5"/>
      <c r="G4" s="7" t="s">
        <v>93</v>
      </c>
      <c r="H4" s="12"/>
      <c r="I4" s="10"/>
      <c r="J4" s="29"/>
      <c r="K4" s="166" t="s">
        <v>94</v>
      </c>
      <c r="L4" s="167"/>
      <c r="M4" s="168"/>
      <c r="N4" s="169"/>
      <c r="O4" s="10"/>
      <c r="P4" s="10"/>
      <c r="Q4" s="17"/>
    </row>
    <row r="5" spans="1:17" x14ac:dyDescent="0.25">
      <c r="A5" s="221" t="s">
        <v>30</v>
      </c>
      <c r="B5" s="222"/>
      <c r="C5" s="222"/>
      <c r="D5" s="222"/>
      <c r="E5" s="222"/>
      <c r="G5" s="8" t="s">
        <v>95</v>
      </c>
      <c r="H5" s="9"/>
      <c r="I5" s="10"/>
      <c r="J5" s="10"/>
      <c r="K5" s="7" t="s">
        <v>96</v>
      </c>
      <c r="L5" s="9"/>
      <c r="M5" s="30"/>
      <c r="N5" s="30"/>
      <c r="O5" s="10"/>
      <c r="P5" s="10"/>
      <c r="Q5" s="17"/>
    </row>
    <row r="6" spans="1:17" x14ac:dyDescent="0.25">
      <c r="A6" s="215" t="s">
        <v>89</v>
      </c>
      <c r="B6" s="216"/>
      <c r="C6" s="216"/>
      <c r="D6" s="216"/>
      <c r="E6" s="216"/>
      <c r="G6" s="7" t="s">
        <v>97</v>
      </c>
      <c r="H6" s="170"/>
      <c r="I6" s="10"/>
      <c r="J6" s="10"/>
      <c r="K6" s="8" t="s">
        <v>5</v>
      </c>
      <c r="L6" s="9"/>
      <c r="M6" s="30"/>
      <c r="N6" s="10"/>
      <c r="O6" s="10"/>
      <c r="P6" s="10"/>
      <c r="Q6" s="17"/>
    </row>
    <row r="7" spans="1:17" x14ac:dyDescent="0.25">
      <c r="A7" s="215" t="s">
        <v>90</v>
      </c>
      <c r="B7" s="216"/>
      <c r="C7" s="216"/>
      <c r="D7" s="216"/>
      <c r="E7" s="216"/>
      <c r="G7" s="8" t="s">
        <v>98</v>
      </c>
      <c r="H7" s="9"/>
      <c r="I7" s="10"/>
      <c r="J7" s="10"/>
      <c r="K7" s="173" t="s">
        <v>6</v>
      </c>
      <c r="L7" s="174"/>
      <c r="M7" s="82"/>
      <c r="N7" s="10"/>
      <c r="O7" s="10"/>
      <c r="P7" s="10"/>
      <c r="Q7" s="17"/>
    </row>
    <row r="8" spans="1:17" ht="15.75" thickBot="1" x14ac:dyDescent="0.3">
      <c r="A8" s="217" t="s">
        <v>91</v>
      </c>
      <c r="B8" s="218"/>
      <c r="C8" s="218"/>
      <c r="D8" s="218"/>
      <c r="E8" s="218"/>
      <c r="F8" s="13"/>
      <c r="G8" s="11"/>
      <c r="H8" s="11"/>
      <c r="I8" s="10"/>
      <c r="J8" s="10"/>
      <c r="K8" s="173" t="s">
        <v>7</v>
      </c>
      <c r="L8" s="174"/>
      <c r="M8" s="174"/>
      <c r="N8" s="11"/>
      <c r="O8" s="10"/>
      <c r="P8" s="10"/>
      <c r="Q8" s="17"/>
    </row>
    <row r="9" spans="1:17" ht="15" customHeight="1" x14ac:dyDescent="0.25">
      <c r="A9" s="208" t="s">
        <v>4</v>
      </c>
      <c r="B9" s="185" t="s">
        <v>23</v>
      </c>
      <c r="C9" s="208" t="s">
        <v>2</v>
      </c>
      <c r="D9" s="211" t="s">
        <v>3</v>
      </c>
      <c r="E9" s="208" t="s">
        <v>8</v>
      </c>
      <c r="F9" s="202" t="s">
        <v>24</v>
      </c>
      <c r="G9" s="203"/>
      <c r="H9" s="203"/>
      <c r="I9" s="203"/>
      <c r="J9" s="203"/>
      <c r="K9" s="203"/>
      <c r="L9" s="203"/>
      <c r="M9" s="204"/>
      <c r="N9" s="188" t="s">
        <v>9</v>
      </c>
      <c r="O9" s="189"/>
      <c r="P9" s="189"/>
      <c r="Q9" s="190"/>
    </row>
    <row r="10" spans="1:17" ht="15.75" thickBot="1" x14ac:dyDescent="0.3">
      <c r="A10" s="209"/>
      <c r="B10" s="186"/>
      <c r="C10" s="209"/>
      <c r="D10" s="209"/>
      <c r="E10" s="209"/>
      <c r="F10" s="205"/>
      <c r="G10" s="206"/>
      <c r="H10" s="206"/>
      <c r="I10" s="206"/>
      <c r="J10" s="206"/>
      <c r="K10" s="206"/>
      <c r="L10" s="206"/>
      <c r="M10" s="207"/>
      <c r="N10" s="191"/>
      <c r="O10" s="192"/>
      <c r="P10" s="192"/>
      <c r="Q10" s="193"/>
    </row>
    <row r="11" spans="1:17" ht="15.75" thickBot="1" x14ac:dyDescent="0.3">
      <c r="A11" s="209"/>
      <c r="B11" s="186"/>
      <c r="C11" s="209"/>
      <c r="D11" s="209"/>
      <c r="E11" s="209"/>
      <c r="F11" s="181" t="s">
        <v>0</v>
      </c>
      <c r="G11" s="182"/>
      <c r="H11" s="182"/>
      <c r="I11" s="183"/>
      <c r="J11" s="181" t="s">
        <v>15</v>
      </c>
      <c r="K11" s="182"/>
      <c r="L11" s="182"/>
      <c r="M11" s="183"/>
      <c r="N11" s="194" t="s">
        <v>12</v>
      </c>
      <c r="O11" s="196" t="s">
        <v>13</v>
      </c>
      <c r="P11" s="198" t="s">
        <v>53</v>
      </c>
      <c r="Q11" s="200" t="s">
        <v>14</v>
      </c>
    </row>
    <row r="12" spans="1:17" ht="36.75" thickBot="1" x14ac:dyDescent="0.3">
      <c r="A12" s="210"/>
      <c r="B12" s="187"/>
      <c r="C12" s="210"/>
      <c r="D12" s="210"/>
      <c r="E12" s="210"/>
      <c r="F12" s="31" t="s">
        <v>21</v>
      </c>
      <c r="G12" s="58" t="s">
        <v>20</v>
      </c>
      <c r="H12" s="33" t="s">
        <v>22</v>
      </c>
      <c r="I12" s="34" t="s">
        <v>19</v>
      </c>
      <c r="J12" s="33" t="s">
        <v>10</v>
      </c>
      <c r="K12" s="32" t="s">
        <v>17</v>
      </c>
      <c r="L12" s="33" t="s">
        <v>1</v>
      </c>
      <c r="M12" s="35" t="s">
        <v>18</v>
      </c>
      <c r="N12" s="195"/>
      <c r="O12" s="197"/>
      <c r="P12" s="199"/>
      <c r="Q12" s="201"/>
    </row>
    <row r="13" spans="1:17" ht="30" customHeight="1" thickBot="1" x14ac:dyDescent="0.3">
      <c r="A13" s="177" t="s">
        <v>87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9"/>
      <c r="P13" s="179"/>
      <c r="Q13" s="180"/>
    </row>
    <row r="14" spans="1:17" ht="30.95" customHeight="1" x14ac:dyDescent="0.25">
      <c r="A14" s="50" t="s">
        <v>37</v>
      </c>
      <c r="B14" s="51" t="s">
        <v>28</v>
      </c>
      <c r="C14" s="39" t="s">
        <v>81</v>
      </c>
      <c r="D14" s="39">
        <v>3</v>
      </c>
      <c r="E14" s="39">
        <v>1</v>
      </c>
      <c r="F14" s="6"/>
      <c r="G14" s="70"/>
      <c r="H14" s="15" t="s">
        <v>71</v>
      </c>
      <c r="I14" s="38">
        <v>1</v>
      </c>
      <c r="J14" s="6"/>
      <c r="K14" s="14"/>
      <c r="L14" s="15" t="s">
        <v>72</v>
      </c>
      <c r="M14" s="38">
        <v>1</v>
      </c>
      <c r="N14" s="24">
        <v>16</v>
      </c>
      <c r="O14" s="55">
        <v>8</v>
      </c>
      <c r="P14" s="56"/>
      <c r="Q14" s="25"/>
    </row>
    <row r="15" spans="1:17" x14ac:dyDescent="0.25">
      <c r="A15" s="52" t="s">
        <v>32</v>
      </c>
      <c r="B15" s="42"/>
      <c r="C15" s="38"/>
      <c r="D15" s="3"/>
      <c r="E15" s="40"/>
      <c r="F15" s="15"/>
      <c r="G15" s="71"/>
      <c r="H15" s="15"/>
      <c r="I15" s="71"/>
      <c r="J15" s="15"/>
      <c r="K15" s="71"/>
      <c r="L15" s="15"/>
      <c r="M15" s="71"/>
      <c r="N15" s="122"/>
      <c r="O15" s="57"/>
      <c r="P15" s="57"/>
      <c r="Q15" s="28"/>
    </row>
    <row r="16" spans="1:17" ht="30.95" customHeight="1" x14ac:dyDescent="0.25">
      <c r="A16" s="159" t="s">
        <v>38</v>
      </c>
      <c r="B16" s="130" t="s">
        <v>28</v>
      </c>
      <c r="C16" s="98" t="s">
        <v>81</v>
      </c>
      <c r="D16" s="98">
        <v>3</v>
      </c>
      <c r="E16" s="98">
        <v>1</v>
      </c>
      <c r="F16" s="102"/>
      <c r="G16" s="154"/>
      <c r="H16" s="102" t="s">
        <v>71</v>
      </c>
      <c r="I16" s="154">
        <v>1</v>
      </c>
      <c r="J16" s="102"/>
      <c r="K16" s="154"/>
      <c r="L16" s="102" t="s">
        <v>72</v>
      </c>
      <c r="M16" s="154">
        <v>1</v>
      </c>
      <c r="N16" s="107">
        <v>16</v>
      </c>
      <c r="O16" s="155">
        <v>8</v>
      </c>
      <c r="P16" s="155"/>
      <c r="Q16" s="128"/>
    </row>
    <row r="17" spans="1:17" ht="30.95" customHeight="1" x14ac:dyDescent="0.25">
      <c r="A17" s="140" t="s">
        <v>32</v>
      </c>
      <c r="B17" s="157"/>
      <c r="C17" s="2"/>
      <c r="D17" s="3"/>
      <c r="E17" s="40"/>
      <c r="F17" s="6"/>
      <c r="G17" s="38"/>
      <c r="H17" s="6"/>
      <c r="I17" s="38"/>
      <c r="J17" s="6"/>
      <c r="K17" s="38"/>
      <c r="L17" s="6"/>
      <c r="M17" s="38"/>
      <c r="N17" s="21"/>
      <c r="O17" s="153"/>
      <c r="P17" s="153"/>
      <c r="Q17" s="106"/>
    </row>
    <row r="18" spans="1:17" ht="30.95" customHeight="1" x14ac:dyDescent="0.25">
      <c r="A18" s="141" t="s">
        <v>39</v>
      </c>
      <c r="B18" s="130" t="s">
        <v>28</v>
      </c>
      <c r="C18" s="98" t="s">
        <v>81</v>
      </c>
      <c r="D18" s="98">
        <v>3</v>
      </c>
      <c r="E18" s="98">
        <v>1</v>
      </c>
      <c r="F18" s="102"/>
      <c r="G18" s="154"/>
      <c r="H18" s="102" t="s">
        <v>71</v>
      </c>
      <c r="I18" s="154">
        <v>1</v>
      </c>
      <c r="J18" s="102"/>
      <c r="K18" s="154"/>
      <c r="L18" s="102" t="s">
        <v>72</v>
      </c>
      <c r="M18" s="154">
        <v>1</v>
      </c>
      <c r="N18" s="107">
        <v>14</v>
      </c>
      <c r="O18" s="155">
        <v>8</v>
      </c>
      <c r="P18" s="155"/>
      <c r="Q18" s="128"/>
    </row>
    <row r="19" spans="1:17" ht="30.95" customHeight="1" x14ac:dyDescent="0.25">
      <c r="A19" s="140" t="s">
        <v>32</v>
      </c>
      <c r="B19" s="157"/>
      <c r="C19" s="3"/>
      <c r="D19" s="3"/>
      <c r="E19" s="40"/>
      <c r="F19" s="6"/>
      <c r="G19" s="71"/>
      <c r="H19" s="6"/>
      <c r="I19" s="71"/>
      <c r="J19" s="6"/>
      <c r="K19" s="71"/>
      <c r="L19" s="6"/>
      <c r="M19" s="71"/>
      <c r="N19" s="21"/>
      <c r="O19" s="153"/>
      <c r="P19" s="153"/>
      <c r="Q19" s="106"/>
    </row>
    <row r="20" spans="1:17" ht="30.95" customHeight="1" x14ac:dyDescent="0.25">
      <c r="A20" s="141" t="s">
        <v>40</v>
      </c>
      <c r="B20" s="130" t="s">
        <v>28</v>
      </c>
      <c r="C20" s="98" t="s">
        <v>81</v>
      </c>
      <c r="D20" s="98">
        <v>3</v>
      </c>
      <c r="E20" s="98">
        <v>1</v>
      </c>
      <c r="F20" s="102"/>
      <c r="G20" s="154"/>
      <c r="H20" s="102" t="s">
        <v>71</v>
      </c>
      <c r="I20" s="154">
        <v>1</v>
      </c>
      <c r="J20" s="102"/>
      <c r="K20" s="154"/>
      <c r="L20" s="102" t="s">
        <v>72</v>
      </c>
      <c r="M20" s="154">
        <v>1</v>
      </c>
      <c r="N20" s="107">
        <v>14</v>
      </c>
      <c r="O20" s="155">
        <v>8</v>
      </c>
      <c r="P20" s="155"/>
      <c r="Q20" s="128"/>
    </row>
    <row r="21" spans="1:17" ht="30.95" customHeight="1" x14ac:dyDescent="0.25">
      <c r="A21" s="140" t="s">
        <v>32</v>
      </c>
      <c r="B21" s="157"/>
      <c r="C21" s="3"/>
      <c r="D21" s="3"/>
      <c r="E21" s="40"/>
      <c r="F21" s="6"/>
      <c r="G21" s="71"/>
      <c r="H21" s="6"/>
      <c r="I21" s="71"/>
      <c r="J21" s="6"/>
      <c r="K21" s="71"/>
      <c r="L21" s="6"/>
      <c r="M21" s="71"/>
      <c r="N21" s="21"/>
      <c r="O21" s="153"/>
      <c r="P21" s="153"/>
      <c r="Q21" s="106"/>
    </row>
    <row r="22" spans="1:17" ht="30.95" customHeight="1" x14ac:dyDescent="0.25">
      <c r="A22" s="141" t="s">
        <v>41</v>
      </c>
      <c r="B22" s="130" t="s">
        <v>27</v>
      </c>
      <c r="C22" s="98" t="s">
        <v>81</v>
      </c>
      <c r="D22" s="98">
        <v>3</v>
      </c>
      <c r="E22" s="98">
        <v>1</v>
      </c>
      <c r="F22" s="102" t="s">
        <v>71</v>
      </c>
      <c r="G22" s="154">
        <v>1</v>
      </c>
      <c r="H22" s="102"/>
      <c r="I22" s="154"/>
      <c r="J22" s="102" t="s">
        <v>80</v>
      </c>
      <c r="K22" s="154"/>
      <c r="L22" s="102" t="s">
        <v>72</v>
      </c>
      <c r="M22" s="154">
        <v>1</v>
      </c>
      <c r="N22" s="107">
        <v>4</v>
      </c>
      <c r="O22" s="155">
        <v>16</v>
      </c>
      <c r="P22" s="155"/>
      <c r="Q22" s="128"/>
    </row>
    <row r="23" spans="1:17" ht="30.95" customHeight="1" x14ac:dyDescent="0.25">
      <c r="A23" s="140" t="s">
        <v>34</v>
      </c>
      <c r="B23" s="158"/>
      <c r="C23" s="3"/>
      <c r="D23" s="3"/>
      <c r="E23" s="40"/>
      <c r="F23" s="6"/>
      <c r="G23" s="38"/>
      <c r="H23" s="6"/>
      <c r="I23" s="38"/>
      <c r="J23" s="6"/>
      <c r="K23" s="38"/>
      <c r="L23" s="6"/>
      <c r="M23" s="38"/>
      <c r="N23" s="21"/>
      <c r="O23" s="153"/>
      <c r="P23" s="153"/>
      <c r="Q23" s="106"/>
    </row>
    <row r="24" spans="1:17" ht="30.95" customHeight="1" x14ac:dyDescent="0.25">
      <c r="A24" s="160" t="s">
        <v>62</v>
      </c>
      <c r="B24" s="130" t="s">
        <v>28</v>
      </c>
      <c r="C24" s="98" t="s">
        <v>81</v>
      </c>
      <c r="D24" s="98">
        <v>3</v>
      </c>
      <c r="E24" s="98">
        <v>1</v>
      </c>
      <c r="F24" s="102"/>
      <c r="G24" s="154"/>
      <c r="H24" s="102" t="s">
        <v>73</v>
      </c>
      <c r="I24" s="154">
        <v>1</v>
      </c>
      <c r="J24" s="102"/>
      <c r="K24" s="154"/>
      <c r="L24" s="102" t="s">
        <v>73</v>
      </c>
      <c r="M24" s="154">
        <v>1</v>
      </c>
      <c r="N24" s="107">
        <v>18</v>
      </c>
      <c r="O24" s="155">
        <v>6</v>
      </c>
      <c r="P24" s="155"/>
      <c r="Q24" s="128"/>
    </row>
    <row r="25" spans="1:17" ht="30.95" customHeight="1" x14ac:dyDescent="0.25">
      <c r="A25" s="140" t="s">
        <v>36</v>
      </c>
      <c r="B25" s="2"/>
      <c r="C25" s="40"/>
      <c r="D25" s="40"/>
      <c r="E25" s="40"/>
      <c r="F25" s="6"/>
      <c r="G25" s="71"/>
      <c r="H25" s="6"/>
      <c r="I25" s="71"/>
      <c r="J25" s="6"/>
      <c r="K25" s="71"/>
      <c r="L25" s="6"/>
      <c r="M25" s="71"/>
      <c r="N25" s="21"/>
      <c r="O25" s="153"/>
      <c r="P25" s="153"/>
      <c r="Q25" s="106"/>
    </row>
    <row r="26" spans="1:17" ht="30.95" customHeight="1" x14ac:dyDescent="0.25">
      <c r="A26" s="141" t="s">
        <v>63</v>
      </c>
      <c r="B26" s="130" t="s">
        <v>28</v>
      </c>
      <c r="C26" s="99" t="s">
        <v>81</v>
      </c>
      <c r="D26" s="99">
        <v>3</v>
      </c>
      <c r="E26" s="98">
        <v>1</v>
      </c>
      <c r="F26" s="102"/>
      <c r="G26" s="154"/>
      <c r="H26" s="102" t="s">
        <v>73</v>
      </c>
      <c r="I26" s="154">
        <v>1</v>
      </c>
      <c r="J26" s="102"/>
      <c r="K26" s="154"/>
      <c r="L26" s="102" t="s">
        <v>73</v>
      </c>
      <c r="M26" s="154">
        <v>1</v>
      </c>
      <c r="N26" s="107">
        <v>12</v>
      </c>
      <c r="O26" s="155">
        <v>12</v>
      </c>
      <c r="P26" s="155"/>
      <c r="Q26" s="128"/>
    </row>
    <row r="27" spans="1:17" ht="30.95" customHeight="1" x14ac:dyDescent="0.25">
      <c r="A27" s="140" t="s">
        <v>36</v>
      </c>
      <c r="B27" s="158"/>
      <c r="C27" s="49"/>
      <c r="D27" s="49"/>
      <c r="E27" s="40"/>
      <c r="F27" s="6"/>
      <c r="G27" s="71"/>
      <c r="H27" s="6"/>
      <c r="I27" s="71"/>
      <c r="J27" s="6"/>
      <c r="K27" s="71"/>
      <c r="L27" s="6"/>
      <c r="M27" s="71"/>
      <c r="N27" s="21"/>
      <c r="O27" s="153"/>
      <c r="P27" s="153"/>
      <c r="Q27" s="106"/>
    </row>
    <row r="28" spans="1:17" ht="30.95" customHeight="1" x14ac:dyDescent="0.25">
      <c r="A28" s="141" t="s">
        <v>64</v>
      </c>
      <c r="B28" s="130" t="s">
        <v>28</v>
      </c>
      <c r="C28" s="99" t="s">
        <v>81</v>
      </c>
      <c r="D28" s="99">
        <v>3</v>
      </c>
      <c r="E28" s="98">
        <v>1</v>
      </c>
      <c r="F28" s="102" t="s">
        <v>73</v>
      </c>
      <c r="G28" s="154">
        <v>1</v>
      </c>
      <c r="H28" s="102"/>
      <c r="I28" s="154"/>
      <c r="J28" s="102" t="s">
        <v>80</v>
      </c>
      <c r="K28" s="154"/>
      <c r="L28" s="102" t="s">
        <v>73</v>
      </c>
      <c r="M28" s="154">
        <v>1</v>
      </c>
      <c r="N28" s="107">
        <v>18</v>
      </c>
      <c r="O28" s="155">
        <v>6</v>
      </c>
      <c r="P28" s="155"/>
      <c r="Q28" s="128"/>
    </row>
    <row r="29" spans="1:17" ht="30.95" customHeight="1" x14ac:dyDescent="0.25">
      <c r="A29" s="140" t="s">
        <v>36</v>
      </c>
      <c r="B29" s="158"/>
      <c r="C29" s="49"/>
      <c r="D29" s="49"/>
      <c r="E29" s="40"/>
      <c r="F29" s="6"/>
      <c r="G29" s="38"/>
      <c r="H29" s="6"/>
      <c r="I29" s="38"/>
      <c r="J29" s="6"/>
      <c r="K29" s="38"/>
      <c r="L29" s="6"/>
      <c r="M29" s="38"/>
      <c r="N29" s="21"/>
      <c r="O29" s="153"/>
      <c r="P29" s="153"/>
      <c r="Q29" s="106"/>
    </row>
    <row r="30" spans="1:17" ht="30.95" customHeight="1" x14ac:dyDescent="0.25">
      <c r="A30" s="141" t="s">
        <v>65</v>
      </c>
      <c r="B30" s="130" t="s">
        <v>28</v>
      </c>
      <c r="C30" s="99" t="s">
        <v>81</v>
      </c>
      <c r="D30" s="126">
        <v>3</v>
      </c>
      <c r="E30" s="98">
        <v>1</v>
      </c>
      <c r="F30" s="102"/>
      <c r="G30" s="154"/>
      <c r="H30" s="102" t="s">
        <v>73</v>
      </c>
      <c r="I30" s="154">
        <v>1</v>
      </c>
      <c r="J30" s="102"/>
      <c r="K30" s="154"/>
      <c r="L30" s="102" t="s">
        <v>73</v>
      </c>
      <c r="M30" s="154">
        <v>1</v>
      </c>
      <c r="N30" s="107">
        <v>6</v>
      </c>
      <c r="O30" s="155">
        <v>6</v>
      </c>
      <c r="P30" s="155"/>
      <c r="Q30" s="128"/>
    </row>
    <row r="31" spans="1:17" ht="30.95" customHeight="1" x14ac:dyDescent="0.25">
      <c r="A31" s="140" t="s">
        <v>36</v>
      </c>
      <c r="B31" s="158"/>
      <c r="C31" s="49"/>
      <c r="D31" s="49"/>
      <c r="E31" s="40"/>
      <c r="F31" s="6"/>
      <c r="G31" s="71"/>
      <c r="H31" s="6"/>
      <c r="I31" s="71"/>
      <c r="J31" s="6"/>
      <c r="K31" s="71"/>
      <c r="L31" s="6"/>
      <c r="M31" s="71"/>
      <c r="N31" s="21"/>
      <c r="O31" s="153"/>
      <c r="P31" s="153"/>
      <c r="Q31" s="106"/>
    </row>
    <row r="32" spans="1:17" ht="30.95" customHeight="1" x14ac:dyDescent="0.25">
      <c r="A32" s="141" t="s">
        <v>66</v>
      </c>
      <c r="B32" s="130" t="s">
        <v>28</v>
      </c>
      <c r="C32" s="99" t="s">
        <v>81</v>
      </c>
      <c r="D32" s="99">
        <v>3</v>
      </c>
      <c r="E32" s="98">
        <v>1</v>
      </c>
      <c r="F32" s="102" t="s">
        <v>73</v>
      </c>
      <c r="G32" s="154">
        <v>1</v>
      </c>
      <c r="H32" s="102"/>
      <c r="I32" s="154"/>
      <c r="J32" s="102" t="s">
        <v>80</v>
      </c>
      <c r="K32" s="154"/>
      <c r="L32" s="102" t="s">
        <v>73</v>
      </c>
      <c r="M32" s="154">
        <v>1</v>
      </c>
      <c r="N32" s="107">
        <v>6</v>
      </c>
      <c r="O32" s="155">
        <v>18</v>
      </c>
      <c r="P32" s="155"/>
      <c r="Q32" s="128"/>
    </row>
    <row r="33" spans="1:18" ht="30.95" customHeight="1" x14ac:dyDescent="0.25">
      <c r="A33" s="161" t="s">
        <v>36</v>
      </c>
      <c r="B33" s="158"/>
      <c r="C33" s="49"/>
      <c r="D33" s="49"/>
      <c r="E33" s="40"/>
      <c r="F33" s="6"/>
      <c r="G33" s="71"/>
      <c r="H33" s="6"/>
      <c r="I33" s="71"/>
      <c r="J33" s="6"/>
      <c r="K33" s="71"/>
      <c r="L33" s="6"/>
      <c r="M33" s="71"/>
      <c r="N33" s="21"/>
      <c r="O33" s="153"/>
      <c r="P33" s="153"/>
      <c r="Q33" s="106"/>
    </row>
    <row r="34" spans="1:18" ht="30.95" customHeight="1" x14ac:dyDescent="0.25">
      <c r="A34" s="80" t="s">
        <v>67</v>
      </c>
      <c r="B34" s="165" t="s">
        <v>28</v>
      </c>
      <c r="C34" s="163" t="s">
        <v>81</v>
      </c>
      <c r="D34" s="163">
        <v>3</v>
      </c>
      <c r="E34" s="164">
        <v>1</v>
      </c>
      <c r="F34" s="212" t="s">
        <v>92</v>
      </c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16"/>
    </row>
    <row r="35" spans="1:18" ht="30.95" customHeight="1" x14ac:dyDescent="0.25">
      <c r="A35" s="162" t="s">
        <v>55</v>
      </c>
      <c r="B35" s="158"/>
      <c r="C35" s="49"/>
      <c r="D35" s="49"/>
      <c r="E35" s="40"/>
      <c r="F35" s="6"/>
      <c r="G35" s="71"/>
      <c r="H35" s="6"/>
      <c r="I35" s="71"/>
      <c r="J35" s="6"/>
      <c r="K35" s="71"/>
      <c r="L35" s="6"/>
      <c r="M35" s="71"/>
      <c r="N35" s="21"/>
      <c r="O35" s="153"/>
      <c r="P35" s="153"/>
      <c r="Q35" s="106"/>
    </row>
    <row r="36" spans="1:18" ht="30.95" customHeight="1" x14ac:dyDescent="0.25">
      <c r="A36" s="141" t="s">
        <v>68</v>
      </c>
      <c r="B36" s="130" t="s">
        <v>28</v>
      </c>
      <c r="C36" s="99" t="s">
        <v>81</v>
      </c>
      <c r="D36" s="99">
        <v>3</v>
      </c>
      <c r="E36" s="98">
        <v>1</v>
      </c>
      <c r="F36" s="102"/>
      <c r="G36" s="154"/>
      <c r="H36" s="102" t="s">
        <v>75</v>
      </c>
      <c r="I36" s="154">
        <v>1</v>
      </c>
      <c r="J36" s="102"/>
      <c r="K36" s="154"/>
      <c r="L36" s="102" t="s">
        <v>73</v>
      </c>
      <c r="M36" s="154">
        <v>1</v>
      </c>
      <c r="N36" s="107">
        <v>9</v>
      </c>
      <c r="O36" s="155">
        <v>9</v>
      </c>
      <c r="P36" s="155"/>
      <c r="Q36" s="128"/>
    </row>
    <row r="37" spans="1:18" ht="30.95" customHeight="1" x14ac:dyDescent="0.25">
      <c r="A37" s="140" t="s">
        <v>58</v>
      </c>
      <c r="B37" s="158"/>
      <c r="C37" s="49"/>
      <c r="D37" s="49"/>
      <c r="E37" s="40"/>
      <c r="F37" s="6"/>
      <c r="G37" s="71"/>
      <c r="H37" s="6"/>
      <c r="I37" s="71"/>
      <c r="J37" s="6"/>
      <c r="K37" s="71"/>
      <c r="L37" s="6"/>
      <c r="M37" s="71"/>
      <c r="N37" s="21"/>
      <c r="O37" s="153"/>
      <c r="P37" s="153"/>
      <c r="Q37" s="106"/>
    </row>
    <row r="38" spans="1:18" ht="30.95" customHeight="1" x14ac:dyDescent="0.25">
      <c r="A38" s="160" t="s">
        <v>69</v>
      </c>
      <c r="B38" s="130" t="s">
        <v>28</v>
      </c>
      <c r="C38" s="99" t="s">
        <v>81</v>
      </c>
      <c r="D38" s="99">
        <v>3</v>
      </c>
      <c r="E38" s="98">
        <v>1</v>
      </c>
      <c r="F38" s="102"/>
      <c r="G38" s="154"/>
      <c r="H38" s="102"/>
      <c r="I38" s="154"/>
      <c r="J38" s="102"/>
      <c r="K38" s="154"/>
      <c r="L38" s="102"/>
      <c r="M38" s="154"/>
      <c r="N38" s="107">
        <v>24</v>
      </c>
      <c r="O38" s="155">
        <v>24</v>
      </c>
      <c r="P38" s="155"/>
      <c r="Q38" s="128"/>
    </row>
    <row r="39" spans="1:18" ht="30.95" customHeight="1" x14ac:dyDescent="0.25">
      <c r="A39" s="140" t="s">
        <v>57</v>
      </c>
      <c r="B39" s="158"/>
      <c r="C39" s="49"/>
      <c r="D39" s="49"/>
      <c r="E39" s="40"/>
      <c r="F39" s="6" t="s">
        <v>73</v>
      </c>
      <c r="G39" s="71">
        <v>0.5</v>
      </c>
      <c r="H39" s="6"/>
      <c r="I39" s="71"/>
      <c r="J39" s="6" t="s">
        <v>80</v>
      </c>
      <c r="K39" s="71"/>
      <c r="L39" s="6" t="s">
        <v>73</v>
      </c>
      <c r="M39" s="71">
        <v>1</v>
      </c>
      <c r="N39" s="21"/>
      <c r="O39" s="153"/>
      <c r="P39" s="153"/>
      <c r="Q39" s="106"/>
    </row>
    <row r="40" spans="1:18" ht="30.95" customHeight="1" x14ac:dyDescent="0.25">
      <c r="A40" s="140"/>
      <c r="B40" s="136"/>
      <c r="C40" s="99"/>
      <c r="D40" s="99"/>
      <c r="E40" s="98"/>
      <c r="F40" s="102" t="s">
        <v>73</v>
      </c>
      <c r="G40" s="154">
        <v>0.5</v>
      </c>
      <c r="H40" s="102"/>
      <c r="I40" s="154"/>
      <c r="J40" s="102" t="s">
        <v>80</v>
      </c>
      <c r="K40" s="154"/>
      <c r="L40" s="102"/>
      <c r="M40" s="154"/>
      <c r="N40" s="107"/>
      <c r="O40" s="155"/>
      <c r="P40" s="155"/>
      <c r="Q40" s="128"/>
    </row>
    <row r="41" spans="1:18" ht="30.95" customHeight="1" x14ac:dyDescent="0.25">
      <c r="A41" s="160" t="s">
        <v>70</v>
      </c>
      <c r="B41" s="130" t="s">
        <v>28</v>
      </c>
      <c r="C41" s="99" t="s">
        <v>81</v>
      </c>
      <c r="D41" s="99">
        <v>3</v>
      </c>
      <c r="E41" s="98">
        <v>1</v>
      </c>
      <c r="F41" s="102"/>
      <c r="G41" s="154"/>
      <c r="H41" s="102" t="s">
        <v>71</v>
      </c>
      <c r="I41" s="154">
        <v>1</v>
      </c>
      <c r="J41" s="102"/>
      <c r="K41" s="154"/>
      <c r="L41" s="102" t="s">
        <v>73</v>
      </c>
      <c r="M41" s="154">
        <v>1</v>
      </c>
      <c r="N41" s="107">
        <v>9</v>
      </c>
      <c r="O41" s="155">
        <v>9</v>
      </c>
      <c r="P41" s="155"/>
      <c r="Q41" s="128"/>
    </row>
    <row r="42" spans="1:18" ht="30.95" customHeight="1" thickBot="1" x14ac:dyDescent="0.3">
      <c r="A42" s="52" t="s">
        <v>57</v>
      </c>
      <c r="B42" s="3"/>
      <c r="C42" s="49"/>
      <c r="D42" s="40"/>
      <c r="E42" s="40"/>
      <c r="F42" s="6"/>
      <c r="G42" s="71"/>
      <c r="H42" s="6"/>
      <c r="I42" s="38"/>
      <c r="J42" s="6"/>
      <c r="K42" s="156"/>
      <c r="L42" s="6"/>
      <c r="M42" s="71"/>
      <c r="N42" s="21"/>
      <c r="O42" s="22"/>
      <c r="P42" s="22"/>
      <c r="Q42" s="106"/>
    </row>
    <row r="43" spans="1:18" ht="34.5" customHeight="1" thickBot="1" x14ac:dyDescent="0.3">
      <c r="A43" s="184" t="s">
        <v>11</v>
      </c>
      <c r="B43" s="175"/>
      <c r="C43" s="176"/>
      <c r="D43" s="61">
        <v>30</v>
      </c>
      <c r="E43" s="69"/>
      <c r="F43" s="175"/>
      <c r="G43" s="175"/>
      <c r="H43" s="175"/>
      <c r="I43" s="175"/>
      <c r="J43" s="175" t="s">
        <v>16</v>
      </c>
      <c r="K43" s="175"/>
      <c r="L43" s="175"/>
      <c r="M43" s="176"/>
      <c r="N43" s="68">
        <f>N14+N16+N18+N20+N22+N24+N26+N28+N30+N32+N36+N38+N41</f>
        <v>166</v>
      </c>
      <c r="O43" s="68">
        <f t="shared" ref="O43:Q43" si="0">O14+O16+O18+O20+O22+O24+O26+O28+O30+O32+O36+O38+O41</f>
        <v>138</v>
      </c>
      <c r="P43" s="68">
        <f t="shared" si="0"/>
        <v>0</v>
      </c>
      <c r="Q43" s="68">
        <f t="shared" si="0"/>
        <v>0</v>
      </c>
    </row>
    <row r="44" spans="1:18" ht="15.75" thickBot="1" x14ac:dyDescent="0.3">
      <c r="A44" s="171"/>
      <c r="B44" s="36"/>
      <c r="F44" s="4"/>
      <c r="H44" s="4"/>
      <c r="I44" s="4"/>
      <c r="J44" s="5"/>
      <c r="K44" s="4"/>
      <c r="L44" s="4"/>
      <c r="M44" s="4"/>
      <c r="N44" s="4"/>
      <c r="O44" s="4"/>
      <c r="Q44" s="5"/>
    </row>
    <row r="45" spans="1:18" x14ac:dyDescent="0.25">
      <c r="A45" s="23" t="s">
        <v>29</v>
      </c>
      <c r="B45" s="4"/>
      <c r="J45" s="4"/>
      <c r="K45" s="4"/>
      <c r="N45" s="4"/>
      <c r="R45" s="19"/>
    </row>
    <row r="46" spans="1:18" x14ac:dyDescent="0.25">
      <c r="A46" s="41" t="s">
        <v>33</v>
      </c>
      <c r="B46" s="4"/>
      <c r="N46" s="4"/>
      <c r="R46" s="19"/>
    </row>
    <row r="47" spans="1:18" x14ac:dyDescent="0.25">
      <c r="A47" s="16"/>
      <c r="B47" s="4"/>
      <c r="N47" s="4"/>
      <c r="R47" s="19"/>
    </row>
    <row r="48" spans="1:18" x14ac:dyDescent="0.25">
      <c r="A48" s="36" t="s">
        <v>82</v>
      </c>
      <c r="B48" s="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0"/>
    </row>
    <row r="49" spans="1:13" x14ac:dyDescent="0.25">
      <c r="A49" s="36"/>
      <c r="B49" s="4"/>
    </row>
    <row r="50" spans="1:13" x14ac:dyDescent="0.25">
      <c r="A50" s="172" t="s">
        <v>100</v>
      </c>
      <c r="B50" s="4"/>
    </row>
    <row r="52" spans="1:13" x14ac:dyDescent="0.25">
      <c r="F52" s="4"/>
    </row>
    <row r="54" spans="1:13" x14ac:dyDescent="0.25">
      <c r="M54" s="4"/>
    </row>
    <row r="55" spans="1:13" x14ac:dyDescent="0.25">
      <c r="M55" s="4"/>
    </row>
  </sheetData>
  <sheetProtection algorithmName="SHA-512" hashValue="FqAVe4nHM0vCw963Q/5pYeGeWQbYfGVdPm1mETBaANuEaeOL0ho39vE7ltBgHK3mMctZTsaAL6QPrhkXYhms2Q==" saltValue="EQZjbYNEs/jpoBoNOgpjUg==" spinCount="100000" sheet="1" objects="1" scenarios="1"/>
  <mergeCells count="26">
    <mergeCell ref="C9:C12"/>
    <mergeCell ref="D9:D12"/>
    <mergeCell ref="F34:Q34"/>
    <mergeCell ref="E9:E12"/>
    <mergeCell ref="D1:L1"/>
    <mergeCell ref="A7:E7"/>
    <mergeCell ref="A8:E8"/>
    <mergeCell ref="A4:E4"/>
    <mergeCell ref="A5:E5"/>
    <mergeCell ref="A6:E6"/>
    <mergeCell ref="K7:L7"/>
    <mergeCell ref="K8:M8"/>
    <mergeCell ref="F43:I43"/>
    <mergeCell ref="J43:M43"/>
    <mergeCell ref="A13:Q13"/>
    <mergeCell ref="J11:M11"/>
    <mergeCell ref="A43:C43"/>
    <mergeCell ref="B9:B12"/>
    <mergeCell ref="N9:Q10"/>
    <mergeCell ref="N11:N12"/>
    <mergeCell ref="O11:O12"/>
    <mergeCell ref="P11:P12"/>
    <mergeCell ref="Q11:Q12"/>
    <mergeCell ref="F9:M10"/>
    <mergeCell ref="F11:I11"/>
    <mergeCell ref="A9:A12"/>
  </mergeCells>
  <dataValidations count="4">
    <dataValidation type="list" allowBlank="1" showInputMessage="1" showErrorMessage="1" sqref="K7">
      <formula1>"Régime Formation,Formation Initiale,Formation Continue,Formation Initiale/Formation Continue"</formula1>
    </dataValidation>
    <dataValidation type="list" allowBlank="1" showInputMessage="1" showErrorMessage="1" sqref="L15 H35 H15 F16:F21 F23:F27 F29:F31 F41:F42 L35 L42 L40 L37:L38 F33:F38">
      <formula1>Nature_des_épreuves_CC</formula1>
    </dataValidation>
    <dataValidation type="list" allowBlank="1" showInputMessage="1" showErrorMessage="1" sqref="H14 L22 L14 L16 L18 L20 H16 H18 H20 H24 H26 L24 L26 F28 L28 H30 L30 F32 L32 F39:F40 L39 H41 L41 L36">
      <formula1>Nature_des_épreuves</formula1>
    </dataValidation>
    <dataValidation type="list" allowBlank="1" showInputMessage="1" showErrorMessage="1" sqref="M7:M8 K8:L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zoomScale="90" zoomScaleNormal="90" workbookViewId="0">
      <selection activeCell="S5" sqref="S5"/>
    </sheetView>
  </sheetViews>
  <sheetFormatPr baseColWidth="10" defaultRowHeight="15" x14ac:dyDescent="0.25"/>
  <cols>
    <col min="1" max="1" width="73" customWidth="1"/>
    <col min="2" max="2" width="16.7109375" bestFit="1" customWidth="1"/>
    <col min="3" max="3" width="7.42578125" customWidth="1"/>
    <col min="4" max="4" width="6.85546875" customWidth="1"/>
    <col min="5" max="5" width="7.85546875" customWidth="1"/>
    <col min="6" max="6" width="13" customWidth="1"/>
    <col min="7" max="7" width="8.42578125" style="54" customWidth="1"/>
    <col min="8" max="8" width="15.42578125" bestFit="1" customWidth="1"/>
    <col min="9" max="9" width="8.28515625" style="54" bestFit="1" customWidth="1"/>
    <col min="10" max="10" width="8.42578125" customWidth="1"/>
    <col min="11" max="11" width="8.28515625" customWidth="1"/>
    <col min="12" max="12" width="15.42578125" bestFit="1" customWidth="1"/>
    <col min="13" max="13" width="8.28515625" style="54" bestFit="1" customWidth="1"/>
    <col min="14" max="14" width="8.140625" customWidth="1"/>
    <col min="15" max="15" width="6.85546875" customWidth="1"/>
    <col min="16" max="16" width="9.42578125" customWidth="1"/>
    <col min="17" max="17" width="6.85546875" customWidth="1"/>
  </cols>
  <sheetData>
    <row r="1" spans="1:17" ht="15" customHeight="1" x14ac:dyDescent="0.25">
      <c r="D1" s="214" t="s">
        <v>25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7" x14ac:dyDescent="0.25">
      <c r="A2" s="4"/>
      <c r="B2" s="36" t="s">
        <v>88</v>
      </c>
      <c r="C2" s="37"/>
      <c r="D2" s="4"/>
      <c r="E2" s="4"/>
      <c r="F2" s="4"/>
      <c r="G2" s="72"/>
      <c r="H2" s="4"/>
      <c r="I2" s="72"/>
      <c r="J2" s="4"/>
      <c r="K2" s="36" t="s">
        <v>99</v>
      </c>
      <c r="L2" s="4"/>
      <c r="M2" s="72"/>
    </row>
    <row r="3" spans="1:17" ht="15.75" thickBot="1" x14ac:dyDescent="0.3">
      <c r="A3" s="4"/>
      <c r="B3" s="4"/>
      <c r="C3" s="4"/>
      <c r="D3" s="4"/>
      <c r="E3" s="4"/>
      <c r="F3" s="4"/>
      <c r="G3" s="73"/>
      <c r="H3" s="4"/>
      <c r="I3" s="73"/>
      <c r="K3" s="4"/>
      <c r="M3" s="72"/>
      <c r="N3" s="1"/>
      <c r="O3" s="1"/>
      <c r="P3" s="1"/>
      <c r="Q3" s="1"/>
    </row>
    <row r="4" spans="1:17" x14ac:dyDescent="0.25">
      <c r="A4" s="219" t="s">
        <v>31</v>
      </c>
      <c r="B4" s="220"/>
      <c r="C4" s="220"/>
      <c r="D4" s="220"/>
      <c r="E4" s="220"/>
      <c r="F4" s="5"/>
      <c r="G4" s="7" t="s">
        <v>93</v>
      </c>
      <c r="H4" s="12"/>
      <c r="I4" s="10"/>
      <c r="J4" s="29"/>
      <c r="K4" s="166" t="s">
        <v>94</v>
      </c>
      <c r="L4" s="167"/>
      <c r="M4" s="168"/>
      <c r="N4" s="169"/>
      <c r="O4" s="10"/>
      <c r="P4" s="10"/>
      <c r="Q4" s="17"/>
    </row>
    <row r="5" spans="1:17" x14ac:dyDescent="0.25">
      <c r="A5" s="221" t="s">
        <v>30</v>
      </c>
      <c r="B5" s="222"/>
      <c r="C5" s="222"/>
      <c r="D5" s="222"/>
      <c r="E5" s="222"/>
      <c r="G5" s="8" t="s">
        <v>95</v>
      </c>
      <c r="H5" s="9"/>
      <c r="I5" s="10"/>
      <c r="J5" s="10"/>
      <c r="K5" s="7" t="s">
        <v>96</v>
      </c>
      <c r="L5" s="9"/>
      <c r="M5" s="30"/>
      <c r="N5" s="30"/>
      <c r="O5" s="10"/>
      <c r="P5" s="10"/>
      <c r="Q5" s="17"/>
    </row>
    <row r="6" spans="1:17" ht="24" customHeight="1" x14ac:dyDescent="0.25">
      <c r="A6" s="215" t="s">
        <v>89</v>
      </c>
      <c r="B6" s="216"/>
      <c r="C6" s="216"/>
      <c r="D6" s="216"/>
      <c r="E6" s="216"/>
      <c r="G6" s="7" t="s">
        <v>97</v>
      </c>
      <c r="H6" s="170"/>
      <c r="I6" s="10"/>
      <c r="J6" s="10"/>
      <c r="K6" s="8" t="s">
        <v>5</v>
      </c>
      <c r="L6" s="9"/>
      <c r="M6" s="30"/>
      <c r="N6" s="10"/>
      <c r="O6" s="10"/>
      <c r="P6" s="10"/>
      <c r="Q6" s="17"/>
    </row>
    <row r="7" spans="1:17" ht="24.75" customHeight="1" x14ac:dyDescent="0.25">
      <c r="A7" s="215" t="s">
        <v>90</v>
      </c>
      <c r="B7" s="216"/>
      <c r="C7" s="216"/>
      <c r="D7" s="216"/>
      <c r="E7" s="216"/>
      <c r="G7" s="8" t="s">
        <v>98</v>
      </c>
      <c r="H7" s="9"/>
      <c r="I7" s="10"/>
      <c r="J7" s="10"/>
      <c r="K7" s="173" t="s">
        <v>6</v>
      </c>
      <c r="L7" s="174"/>
      <c r="M7" s="82"/>
      <c r="N7" s="10"/>
      <c r="O7" s="10"/>
      <c r="P7" s="10"/>
      <c r="Q7" s="17"/>
    </row>
    <row r="8" spans="1:17" ht="29.25" customHeight="1" thickBot="1" x14ac:dyDescent="0.3">
      <c r="A8" s="217" t="s">
        <v>91</v>
      </c>
      <c r="B8" s="218"/>
      <c r="C8" s="218"/>
      <c r="D8" s="218"/>
      <c r="E8" s="218"/>
      <c r="F8" s="13"/>
      <c r="G8" s="11"/>
      <c r="H8" s="11"/>
      <c r="I8" s="10"/>
      <c r="J8" s="10"/>
      <c r="K8" s="173" t="s">
        <v>7</v>
      </c>
      <c r="L8" s="174"/>
      <c r="M8" s="174"/>
      <c r="N8" s="11"/>
      <c r="O8" s="10"/>
      <c r="P8" s="10"/>
      <c r="Q8" s="17"/>
    </row>
    <row r="9" spans="1:17" ht="15" customHeight="1" x14ac:dyDescent="0.25">
      <c r="A9" s="208" t="s">
        <v>4</v>
      </c>
      <c r="B9" s="185" t="s">
        <v>23</v>
      </c>
      <c r="C9" s="208" t="s">
        <v>2</v>
      </c>
      <c r="D9" s="211" t="s">
        <v>3</v>
      </c>
      <c r="E9" s="208" t="s">
        <v>8</v>
      </c>
      <c r="F9" s="202" t="s">
        <v>24</v>
      </c>
      <c r="G9" s="203"/>
      <c r="H9" s="203"/>
      <c r="I9" s="203"/>
      <c r="J9" s="203"/>
      <c r="K9" s="203"/>
      <c r="L9" s="203"/>
      <c r="M9" s="204"/>
      <c r="N9" s="188" t="s">
        <v>9</v>
      </c>
      <c r="O9" s="189"/>
      <c r="P9" s="189"/>
      <c r="Q9" s="190"/>
    </row>
    <row r="10" spans="1:17" ht="15.75" thickBot="1" x14ac:dyDescent="0.3">
      <c r="A10" s="209"/>
      <c r="B10" s="186"/>
      <c r="C10" s="209"/>
      <c r="D10" s="209"/>
      <c r="E10" s="209"/>
      <c r="F10" s="205"/>
      <c r="G10" s="206"/>
      <c r="H10" s="206"/>
      <c r="I10" s="206"/>
      <c r="J10" s="206"/>
      <c r="K10" s="206"/>
      <c r="L10" s="206"/>
      <c r="M10" s="207"/>
      <c r="N10" s="191"/>
      <c r="O10" s="192"/>
      <c r="P10" s="192"/>
      <c r="Q10" s="193"/>
    </row>
    <row r="11" spans="1:17" ht="15.75" thickBot="1" x14ac:dyDescent="0.3">
      <c r="A11" s="209"/>
      <c r="B11" s="186"/>
      <c r="C11" s="209"/>
      <c r="D11" s="209"/>
      <c r="E11" s="209"/>
      <c r="F11" s="181" t="s">
        <v>0</v>
      </c>
      <c r="G11" s="182"/>
      <c r="H11" s="182"/>
      <c r="I11" s="183"/>
      <c r="J11" s="181" t="s">
        <v>15</v>
      </c>
      <c r="K11" s="182"/>
      <c r="L11" s="182"/>
      <c r="M11" s="183"/>
      <c r="N11" s="225" t="s">
        <v>12</v>
      </c>
      <c r="O11" s="227" t="s">
        <v>13</v>
      </c>
      <c r="P11" s="229" t="s">
        <v>53</v>
      </c>
      <c r="Q11" s="231" t="s">
        <v>14</v>
      </c>
    </row>
    <row r="12" spans="1:17" ht="36.75" thickBot="1" x14ac:dyDescent="0.3">
      <c r="A12" s="210"/>
      <c r="B12" s="187"/>
      <c r="C12" s="210"/>
      <c r="D12" s="210"/>
      <c r="E12" s="210"/>
      <c r="F12" s="31" t="s">
        <v>21</v>
      </c>
      <c r="G12" s="58" t="s">
        <v>20</v>
      </c>
      <c r="H12" s="33" t="s">
        <v>22</v>
      </c>
      <c r="I12" s="77" t="s">
        <v>19</v>
      </c>
      <c r="J12" s="33" t="s">
        <v>10</v>
      </c>
      <c r="K12" s="32" t="s">
        <v>17</v>
      </c>
      <c r="L12" s="33" t="s">
        <v>1</v>
      </c>
      <c r="M12" s="78" t="s">
        <v>18</v>
      </c>
      <c r="N12" s="226"/>
      <c r="O12" s="228"/>
      <c r="P12" s="230"/>
      <c r="Q12" s="232"/>
    </row>
    <row r="13" spans="1:17" ht="30" customHeight="1" thickBot="1" x14ac:dyDescent="0.3">
      <c r="A13" s="177" t="s">
        <v>86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223"/>
      <c r="Q13" s="180"/>
    </row>
    <row r="14" spans="1:17" s="45" customFormat="1" ht="30.95" customHeight="1" x14ac:dyDescent="0.25">
      <c r="A14" s="148" t="s">
        <v>42</v>
      </c>
      <c r="B14" s="149" t="s">
        <v>28</v>
      </c>
      <c r="C14" s="150" t="s">
        <v>81</v>
      </c>
      <c r="D14" s="150">
        <v>3</v>
      </c>
      <c r="E14" s="90">
        <v>1</v>
      </c>
      <c r="F14" s="91"/>
      <c r="G14" s="95"/>
      <c r="H14" s="91" t="s">
        <v>71</v>
      </c>
      <c r="I14" s="95">
        <v>1</v>
      </c>
      <c r="J14" s="91"/>
      <c r="K14" s="95"/>
      <c r="L14" s="151" t="s">
        <v>72</v>
      </c>
      <c r="M14" s="95">
        <v>1</v>
      </c>
      <c r="N14" s="152">
        <v>18</v>
      </c>
      <c r="O14" s="97">
        <v>6</v>
      </c>
      <c r="P14" s="97"/>
      <c r="Q14" s="104"/>
    </row>
    <row r="15" spans="1:17" s="45" customFormat="1" ht="30.95" customHeight="1" x14ac:dyDescent="0.25">
      <c r="A15" s="140" t="s">
        <v>32</v>
      </c>
      <c r="B15" s="131"/>
      <c r="C15" s="89"/>
      <c r="D15" s="90"/>
      <c r="E15" s="90"/>
      <c r="F15" s="91"/>
      <c r="G15" s="92"/>
      <c r="H15" s="91"/>
      <c r="I15" s="92"/>
      <c r="J15" s="91"/>
      <c r="K15" s="92"/>
      <c r="L15" s="93"/>
      <c r="M15" s="95"/>
      <c r="N15" s="96"/>
      <c r="O15" s="97"/>
      <c r="P15" s="97"/>
      <c r="Q15" s="128"/>
    </row>
    <row r="16" spans="1:17" s="45" customFormat="1" ht="30.95" customHeight="1" x14ac:dyDescent="0.25">
      <c r="A16" s="141" t="s">
        <v>43</v>
      </c>
      <c r="B16" s="132" t="s">
        <v>28</v>
      </c>
      <c r="C16" s="53" t="s">
        <v>81</v>
      </c>
      <c r="D16" s="53">
        <v>3</v>
      </c>
      <c r="E16" s="49">
        <v>1</v>
      </c>
      <c r="F16" s="44"/>
      <c r="G16" s="103"/>
      <c r="H16" s="44" t="s">
        <v>71</v>
      </c>
      <c r="I16" s="103">
        <v>1</v>
      </c>
      <c r="J16" s="44"/>
      <c r="K16" s="103"/>
      <c r="L16" s="6" t="s">
        <v>72</v>
      </c>
      <c r="M16" s="103">
        <v>1</v>
      </c>
      <c r="N16" s="21">
        <v>18</v>
      </c>
      <c r="O16" s="22">
        <v>6</v>
      </c>
      <c r="P16" s="22"/>
      <c r="Q16" s="104"/>
    </row>
    <row r="17" spans="1:17" s="45" customFormat="1" ht="30.95" customHeight="1" x14ac:dyDescent="0.25">
      <c r="A17" s="140" t="s">
        <v>32</v>
      </c>
      <c r="B17" s="133"/>
      <c r="C17" s="99"/>
      <c r="D17" s="99"/>
      <c r="E17" s="99"/>
      <c r="F17" s="100"/>
      <c r="G17" s="101"/>
      <c r="H17" s="100"/>
      <c r="I17" s="101"/>
      <c r="J17" s="100"/>
      <c r="K17" s="101"/>
      <c r="L17" s="100"/>
      <c r="M17" s="101"/>
      <c r="N17" s="107"/>
      <c r="O17" s="94"/>
      <c r="P17" s="94"/>
      <c r="Q17" s="129"/>
    </row>
    <row r="18" spans="1:17" s="45" customFormat="1" ht="30.95" customHeight="1" x14ac:dyDescent="0.25">
      <c r="A18" s="142" t="s">
        <v>44</v>
      </c>
      <c r="B18" s="134" t="s">
        <v>27</v>
      </c>
      <c r="C18" s="66" t="s">
        <v>81</v>
      </c>
      <c r="D18" s="66">
        <v>3</v>
      </c>
      <c r="E18" s="67">
        <v>1</v>
      </c>
      <c r="F18" s="105" t="s">
        <v>71</v>
      </c>
      <c r="G18" s="75">
        <v>1</v>
      </c>
      <c r="H18" s="105"/>
      <c r="I18" s="75"/>
      <c r="J18" s="105" t="s">
        <v>80</v>
      </c>
      <c r="K18" s="75"/>
      <c r="L18" s="105" t="s">
        <v>72</v>
      </c>
      <c r="M18" s="108">
        <v>1</v>
      </c>
      <c r="N18" s="21">
        <v>8</v>
      </c>
      <c r="O18" s="22">
        <v>16</v>
      </c>
      <c r="P18" s="22"/>
      <c r="Q18" s="106"/>
    </row>
    <row r="19" spans="1:17" s="45" customFormat="1" ht="30.95" customHeight="1" x14ac:dyDescent="0.25">
      <c r="A19" s="143" t="s">
        <v>45</v>
      </c>
      <c r="B19" s="135"/>
      <c r="C19" s="109"/>
      <c r="D19" s="109"/>
      <c r="E19" s="109"/>
      <c r="F19" s="100"/>
      <c r="G19" s="101"/>
      <c r="H19" s="100"/>
      <c r="I19" s="101"/>
      <c r="J19" s="100"/>
      <c r="K19" s="101"/>
      <c r="L19" s="110"/>
      <c r="M19" s="111"/>
      <c r="N19" s="107"/>
      <c r="O19" s="94"/>
      <c r="P19" s="94"/>
      <c r="Q19" s="128"/>
    </row>
    <row r="20" spans="1:17" s="45" customFormat="1" ht="30.95" customHeight="1" x14ac:dyDescent="0.25">
      <c r="A20" s="141" t="s">
        <v>46</v>
      </c>
      <c r="B20" s="132" t="s">
        <v>28</v>
      </c>
      <c r="C20" s="53" t="s">
        <v>81</v>
      </c>
      <c r="D20" s="53">
        <v>3</v>
      </c>
      <c r="E20" s="49">
        <v>1</v>
      </c>
      <c r="F20" s="105"/>
      <c r="G20" s="75"/>
      <c r="H20" s="105" t="s">
        <v>71</v>
      </c>
      <c r="I20" s="75">
        <v>1</v>
      </c>
      <c r="J20" s="105"/>
      <c r="K20" s="75"/>
      <c r="L20" s="6" t="s">
        <v>72</v>
      </c>
      <c r="M20" s="103">
        <v>1</v>
      </c>
      <c r="N20" s="21">
        <v>4</v>
      </c>
      <c r="O20" s="22">
        <v>16</v>
      </c>
      <c r="P20" s="22"/>
      <c r="Q20" s="106"/>
    </row>
    <row r="21" spans="1:17" s="45" customFormat="1" ht="30.95" customHeight="1" x14ac:dyDescent="0.25">
      <c r="A21" s="140" t="s">
        <v>35</v>
      </c>
      <c r="B21" s="136"/>
      <c r="C21" s="112"/>
      <c r="D21" s="99"/>
      <c r="E21" s="99"/>
      <c r="F21" s="100"/>
      <c r="G21" s="101"/>
      <c r="H21" s="100"/>
      <c r="I21" s="101"/>
      <c r="J21" s="100"/>
      <c r="K21" s="101"/>
      <c r="L21" s="100"/>
      <c r="M21" s="113"/>
      <c r="N21" s="107"/>
      <c r="O21" s="94"/>
      <c r="P21" s="94"/>
      <c r="Q21" s="128"/>
    </row>
    <row r="22" spans="1:17" s="45" customFormat="1" ht="30.95" customHeight="1" x14ac:dyDescent="0.25">
      <c r="A22" s="141" t="s">
        <v>47</v>
      </c>
      <c r="B22" s="132" t="s">
        <v>28</v>
      </c>
      <c r="C22" s="53" t="s">
        <v>81</v>
      </c>
      <c r="D22" s="53">
        <v>3</v>
      </c>
      <c r="E22" s="49">
        <v>1</v>
      </c>
      <c r="F22" s="44"/>
      <c r="G22" s="103"/>
      <c r="H22" s="44" t="s">
        <v>73</v>
      </c>
      <c r="I22" s="103">
        <v>1</v>
      </c>
      <c r="J22" s="44"/>
      <c r="K22" s="103"/>
      <c r="L22" s="6" t="s">
        <v>73</v>
      </c>
      <c r="M22" s="38">
        <v>1</v>
      </c>
      <c r="N22" s="21">
        <v>18</v>
      </c>
      <c r="O22" s="22">
        <v>6</v>
      </c>
      <c r="P22" s="22"/>
      <c r="Q22" s="106"/>
    </row>
    <row r="23" spans="1:17" s="45" customFormat="1" ht="30.95" customHeight="1" x14ac:dyDescent="0.25">
      <c r="A23" s="140" t="s">
        <v>36</v>
      </c>
      <c r="B23" s="136"/>
      <c r="C23" s="112"/>
      <c r="D23" s="99"/>
      <c r="E23" s="99"/>
      <c r="F23" s="100"/>
      <c r="G23" s="101"/>
      <c r="H23" s="100"/>
      <c r="I23" s="101"/>
      <c r="J23" s="100"/>
      <c r="K23" s="101"/>
      <c r="L23" s="100"/>
      <c r="M23" s="113"/>
      <c r="N23" s="107"/>
      <c r="O23" s="94"/>
      <c r="P23" s="94"/>
      <c r="Q23" s="128"/>
    </row>
    <row r="24" spans="1:17" s="45" customFormat="1" ht="30.95" customHeight="1" x14ac:dyDescent="0.25">
      <c r="A24" s="141" t="s">
        <v>48</v>
      </c>
      <c r="B24" s="132" t="s">
        <v>28</v>
      </c>
      <c r="C24" s="53" t="s">
        <v>81</v>
      </c>
      <c r="D24" s="53">
        <v>3</v>
      </c>
      <c r="E24" s="49">
        <v>1</v>
      </c>
      <c r="F24" s="6" t="s">
        <v>73</v>
      </c>
      <c r="G24" s="38">
        <v>0.5</v>
      </c>
      <c r="H24" s="6" t="s">
        <v>73</v>
      </c>
      <c r="I24" s="38">
        <v>0.5</v>
      </c>
      <c r="J24" s="6" t="s">
        <v>80</v>
      </c>
      <c r="K24" s="38"/>
      <c r="L24" s="114" t="s">
        <v>73</v>
      </c>
      <c r="M24" s="79">
        <v>1</v>
      </c>
      <c r="N24" s="21">
        <v>18</v>
      </c>
      <c r="O24" s="22">
        <v>6</v>
      </c>
      <c r="P24" s="22"/>
      <c r="Q24" s="106"/>
    </row>
    <row r="25" spans="1:17" s="45" customFormat="1" ht="30.95" customHeight="1" x14ac:dyDescent="0.25">
      <c r="A25" s="140" t="s">
        <v>36</v>
      </c>
      <c r="B25" s="136"/>
      <c r="C25" s="112"/>
      <c r="D25" s="99"/>
      <c r="E25" s="99"/>
      <c r="F25" s="100"/>
      <c r="G25" s="101"/>
      <c r="H25" s="100"/>
      <c r="I25" s="101"/>
      <c r="J25" s="100"/>
      <c r="K25" s="101"/>
      <c r="L25" s="100"/>
      <c r="M25" s="113"/>
      <c r="N25" s="107"/>
      <c r="O25" s="94"/>
      <c r="P25" s="94"/>
      <c r="Q25" s="128"/>
    </row>
    <row r="26" spans="1:17" s="45" customFormat="1" ht="30.95" customHeight="1" x14ac:dyDescent="0.25">
      <c r="A26" s="141" t="s">
        <v>49</v>
      </c>
      <c r="B26" s="132" t="s">
        <v>28</v>
      </c>
      <c r="C26" s="53" t="s">
        <v>81</v>
      </c>
      <c r="D26" s="53">
        <v>3</v>
      </c>
      <c r="E26" s="49">
        <v>1</v>
      </c>
      <c r="F26" s="44"/>
      <c r="G26" s="74"/>
      <c r="H26" s="44" t="s">
        <v>73</v>
      </c>
      <c r="I26" s="74">
        <v>1</v>
      </c>
      <c r="J26" s="44"/>
      <c r="K26" s="74"/>
      <c r="L26" s="6" t="s">
        <v>73</v>
      </c>
      <c r="M26" s="38">
        <v>1</v>
      </c>
      <c r="N26" s="21">
        <v>24</v>
      </c>
      <c r="O26" s="22"/>
      <c r="P26" s="22"/>
      <c r="Q26" s="106"/>
    </row>
    <row r="27" spans="1:17" s="45" customFormat="1" ht="30.95" customHeight="1" x14ac:dyDescent="0.25">
      <c r="A27" s="140" t="s">
        <v>36</v>
      </c>
      <c r="B27" s="136"/>
      <c r="C27" s="112"/>
      <c r="D27" s="99"/>
      <c r="E27" s="99"/>
      <c r="F27" s="100"/>
      <c r="G27" s="101"/>
      <c r="H27" s="100"/>
      <c r="I27" s="101"/>
      <c r="J27" s="100"/>
      <c r="K27" s="101"/>
      <c r="L27" s="100"/>
      <c r="M27" s="113"/>
      <c r="N27" s="107"/>
      <c r="O27" s="94"/>
      <c r="P27" s="94"/>
      <c r="Q27" s="128"/>
    </row>
    <row r="28" spans="1:17" s="45" customFormat="1" ht="30.95" customHeight="1" x14ac:dyDescent="0.25">
      <c r="A28" s="141" t="s">
        <v>50</v>
      </c>
      <c r="B28" s="132" t="s">
        <v>28</v>
      </c>
      <c r="C28" s="53" t="s">
        <v>81</v>
      </c>
      <c r="D28" s="53">
        <v>3</v>
      </c>
      <c r="E28" s="49">
        <v>1</v>
      </c>
      <c r="F28" s="44"/>
      <c r="G28" s="103"/>
      <c r="H28" s="44" t="s">
        <v>73</v>
      </c>
      <c r="I28" s="103">
        <v>1</v>
      </c>
      <c r="J28" s="44"/>
      <c r="K28" s="103"/>
      <c r="L28" s="6" t="s">
        <v>73</v>
      </c>
      <c r="M28" s="38">
        <v>1</v>
      </c>
      <c r="N28" s="21">
        <v>24</v>
      </c>
      <c r="O28" s="22"/>
      <c r="P28" s="22"/>
      <c r="Q28" s="106"/>
    </row>
    <row r="29" spans="1:17" s="45" customFormat="1" ht="30.95" customHeight="1" x14ac:dyDescent="0.25">
      <c r="A29" s="140" t="s">
        <v>36</v>
      </c>
      <c r="B29" s="136"/>
      <c r="C29" s="112"/>
      <c r="D29" s="99"/>
      <c r="E29" s="99"/>
      <c r="F29" s="100"/>
      <c r="G29" s="101"/>
      <c r="H29" s="100"/>
      <c r="I29" s="101"/>
      <c r="J29" s="100"/>
      <c r="K29" s="101"/>
      <c r="L29" s="100"/>
      <c r="M29" s="113"/>
      <c r="N29" s="107"/>
      <c r="O29" s="94"/>
      <c r="P29" s="94"/>
      <c r="Q29" s="128"/>
    </row>
    <row r="30" spans="1:17" s="45" customFormat="1" ht="30.95" customHeight="1" x14ac:dyDescent="0.25">
      <c r="A30" s="141" t="s">
        <v>52</v>
      </c>
      <c r="B30" s="132" t="s">
        <v>28</v>
      </c>
      <c r="C30" s="53" t="s">
        <v>81</v>
      </c>
      <c r="D30" s="53">
        <v>3</v>
      </c>
      <c r="E30" s="49">
        <v>1</v>
      </c>
      <c r="F30" s="44"/>
      <c r="G30" s="103"/>
      <c r="H30" s="44" t="s">
        <v>73</v>
      </c>
      <c r="I30" s="103">
        <v>1</v>
      </c>
      <c r="J30" s="44"/>
      <c r="K30" s="103"/>
      <c r="L30" s="6" t="s">
        <v>73</v>
      </c>
      <c r="M30" s="38">
        <v>1</v>
      </c>
      <c r="N30" s="21">
        <v>18</v>
      </c>
      <c r="O30" s="22">
        <v>6</v>
      </c>
      <c r="P30" s="22"/>
      <c r="Q30" s="106"/>
    </row>
    <row r="31" spans="1:17" s="45" customFormat="1" ht="30.95" customHeight="1" x14ac:dyDescent="0.25">
      <c r="A31" s="140" t="s">
        <v>36</v>
      </c>
      <c r="B31" s="136"/>
      <c r="C31" s="112"/>
      <c r="D31" s="99"/>
      <c r="E31" s="99"/>
      <c r="F31" s="100"/>
      <c r="G31" s="101"/>
      <c r="H31" s="100"/>
      <c r="I31" s="101"/>
      <c r="J31" s="100"/>
      <c r="K31" s="101"/>
      <c r="L31" s="100"/>
      <c r="M31" s="113"/>
      <c r="N31" s="107"/>
      <c r="O31" s="94"/>
      <c r="P31" s="94"/>
      <c r="Q31" s="128"/>
    </row>
    <row r="32" spans="1:17" s="45" customFormat="1" ht="30.95" customHeight="1" x14ac:dyDescent="0.25">
      <c r="A32" s="144" t="s">
        <v>51</v>
      </c>
      <c r="B32" s="137" t="s">
        <v>28</v>
      </c>
      <c r="C32" s="84" t="s">
        <v>26</v>
      </c>
      <c r="D32" s="84">
        <v>9</v>
      </c>
      <c r="E32" s="116">
        <v>3</v>
      </c>
      <c r="F32" s="117"/>
      <c r="G32" s="118"/>
      <c r="H32" s="117" t="s">
        <v>73</v>
      </c>
      <c r="I32" s="118">
        <v>1</v>
      </c>
      <c r="J32" s="117"/>
      <c r="K32" s="118"/>
      <c r="L32" s="117" t="s">
        <v>73</v>
      </c>
      <c r="M32" s="85">
        <v>1</v>
      </c>
      <c r="N32" s="21"/>
      <c r="O32" s="22">
        <v>6</v>
      </c>
      <c r="P32" s="22"/>
      <c r="Q32" s="106"/>
    </row>
    <row r="33" spans="1:18" s="45" customFormat="1" ht="30.95" customHeight="1" x14ac:dyDescent="0.25">
      <c r="A33" s="145" t="s">
        <v>54</v>
      </c>
      <c r="B33" s="135"/>
      <c r="C33" s="121"/>
      <c r="D33" s="109"/>
      <c r="E33" s="109"/>
      <c r="F33" s="100"/>
      <c r="G33" s="101"/>
      <c r="H33" s="100"/>
      <c r="I33" s="101"/>
      <c r="J33" s="100"/>
      <c r="K33" s="101"/>
      <c r="L33" s="100"/>
      <c r="M33" s="101"/>
      <c r="N33" s="107"/>
      <c r="O33" s="94"/>
      <c r="P33" s="94"/>
      <c r="Q33" s="128"/>
    </row>
    <row r="34" spans="1:18" ht="30.95" customHeight="1" x14ac:dyDescent="0.25">
      <c r="A34" s="146" t="s">
        <v>56</v>
      </c>
      <c r="B34" s="138" t="s">
        <v>28</v>
      </c>
      <c r="C34" s="81" t="s">
        <v>81</v>
      </c>
      <c r="D34" s="119">
        <v>3</v>
      </c>
      <c r="E34" s="120">
        <v>1</v>
      </c>
      <c r="F34" s="233" t="s">
        <v>92</v>
      </c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5"/>
    </row>
    <row r="35" spans="1:18" ht="30.95" customHeight="1" x14ac:dyDescent="0.25">
      <c r="A35" s="140" t="s">
        <v>55</v>
      </c>
      <c r="B35" s="139"/>
      <c r="C35" s="124"/>
      <c r="D35" s="48"/>
      <c r="E35" s="83"/>
      <c r="F35" s="47"/>
      <c r="G35" s="125"/>
      <c r="H35" s="47"/>
      <c r="I35" s="125"/>
      <c r="J35" s="47"/>
      <c r="K35" s="125"/>
      <c r="L35" s="47"/>
      <c r="M35" s="125"/>
      <c r="N35" s="122"/>
      <c r="O35" s="27"/>
      <c r="P35" s="27"/>
      <c r="Q35" s="28"/>
    </row>
    <row r="36" spans="1:18" ht="30.95" customHeight="1" x14ac:dyDescent="0.25">
      <c r="A36" s="141" t="s">
        <v>79</v>
      </c>
      <c r="B36" s="130" t="s">
        <v>28</v>
      </c>
      <c r="C36" s="126" t="s">
        <v>81</v>
      </c>
      <c r="D36" s="99">
        <v>3</v>
      </c>
      <c r="E36" s="98">
        <v>1</v>
      </c>
      <c r="F36" s="110"/>
      <c r="G36" s="111"/>
      <c r="H36" s="110"/>
      <c r="I36" s="111"/>
      <c r="J36" s="110"/>
      <c r="K36" s="111"/>
      <c r="L36" s="110"/>
      <c r="M36" s="111"/>
      <c r="N36" s="107">
        <v>9</v>
      </c>
      <c r="O36" s="94">
        <v>41</v>
      </c>
      <c r="P36" s="94"/>
      <c r="Q36" s="128"/>
    </row>
    <row r="37" spans="1:18" ht="30.95" customHeight="1" x14ac:dyDescent="0.25">
      <c r="A37" s="60" t="s">
        <v>76</v>
      </c>
      <c r="B37" s="130"/>
      <c r="C37" s="123"/>
      <c r="D37" s="99"/>
      <c r="E37" s="98"/>
      <c r="F37" s="100"/>
      <c r="G37" s="101"/>
      <c r="H37" s="100" t="s">
        <v>74</v>
      </c>
      <c r="I37" s="101">
        <v>0.33</v>
      </c>
      <c r="J37" s="100"/>
      <c r="K37" s="101"/>
      <c r="L37" s="100" t="s">
        <v>74</v>
      </c>
      <c r="M37" s="101">
        <v>0.33</v>
      </c>
      <c r="N37" s="107">
        <v>9</v>
      </c>
      <c r="O37" s="94">
        <v>9</v>
      </c>
      <c r="P37" s="94"/>
      <c r="Q37" s="128"/>
    </row>
    <row r="38" spans="1:18" ht="30.95" customHeight="1" x14ac:dyDescent="0.25">
      <c r="A38" s="60" t="s">
        <v>77</v>
      </c>
      <c r="B38" s="132"/>
      <c r="C38" s="59"/>
      <c r="D38" s="49"/>
      <c r="E38" s="40"/>
      <c r="F38" s="105"/>
      <c r="G38" s="108"/>
      <c r="H38" s="105" t="s">
        <v>72</v>
      </c>
      <c r="I38" s="108">
        <v>0.34</v>
      </c>
      <c r="J38" s="105"/>
      <c r="K38" s="108"/>
      <c r="L38" s="105" t="s">
        <v>72</v>
      </c>
      <c r="M38" s="108">
        <v>0.34</v>
      </c>
      <c r="N38" s="21"/>
      <c r="O38" s="22">
        <v>14</v>
      </c>
      <c r="P38" s="22"/>
      <c r="Q38" s="106"/>
    </row>
    <row r="39" spans="1:18" ht="30.95" customHeight="1" x14ac:dyDescent="0.25">
      <c r="A39" s="60" t="s">
        <v>78</v>
      </c>
      <c r="B39" s="136"/>
      <c r="C39" s="112"/>
      <c r="D39" s="99"/>
      <c r="E39" s="98"/>
      <c r="F39" s="100"/>
      <c r="G39" s="101"/>
      <c r="H39" s="100" t="s">
        <v>71</v>
      </c>
      <c r="I39" s="101">
        <v>0.33</v>
      </c>
      <c r="J39" s="100"/>
      <c r="K39" s="101"/>
      <c r="L39" s="100" t="s">
        <v>71</v>
      </c>
      <c r="M39" s="101">
        <v>0.33</v>
      </c>
      <c r="N39" s="107"/>
      <c r="O39" s="94">
        <v>18</v>
      </c>
      <c r="P39" s="94"/>
      <c r="Q39" s="128"/>
    </row>
    <row r="40" spans="1:18" ht="30.95" customHeight="1" x14ac:dyDescent="0.25">
      <c r="A40" s="147" t="s">
        <v>59</v>
      </c>
      <c r="B40" s="136"/>
      <c r="C40" s="112"/>
      <c r="D40" s="99"/>
      <c r="E40" s="98"/>
      <c r="F40" s="110"/>
      <c r="G40" s="111"/>
      <c r="H40" s="110"/>
      <c r="I40" s="111"/>
      <c r="J40" s="110"/>
      <c r="K40" s="111"/>
      <c r="L40" s="110"/>
      <c r="M40" s="111"/>
      <c r="N40" s="107"/>
      <c r="O40" s="94"/>
      <c r="P40" s="94"/>
      <c r="Q40" s="128"/>
    </row>
    <row r="41" spans="1:18" s="45" customFormat="1" ht="30.95" customHeight="1" x14ac:dyDescent="0.25">
      <c r="A41" s="141" t="s">
        <v>60</v>
      </c>
      <c r="B41" s="130" t="s">
        <v>28</v>
      </c>
      <c r="C41" s="126" t="s">
        <v>81</v>
      </c>
      <c r="D41" s="126">
        <v>3</v>
      </c>
      <c r="E41" s="99">
        <v>1</v>
      </c>
      <c r="F41" s="100"/>
      <c r="G41" s="101"/>
      <c r="H41" s="100" t="s">
        <v>71</v>
      </c>
      <c r="I41" s="101">
        <v>0.5</v>
      </c>
      <c r="J41" s="100"/>
      <c r="K41" s="101"/>
      <c r="L41" s="100" t="s">
        <v>71</v>
      </c>
      <c r="M41" s="101">
        <v>1</v>
      </c>
      <c r="N41" s="107">
        <v>18</v>
      </c>
      <c r="O41" s="94">
        <v>9</v>
      </c>
      <c r="P41" s="94"/>
      <c r="Q41" s="128">
        <v>10</v>
      </c>
    </row>
    <row r="42" spans="1:18" s="45" customFormat="1" ht="30.95" customHeight="1" thickBot="1" x14ac:dyDescent="0.3">
      <c r="A42" s="52" t="s">
        <v>61</v>
      </c>
      <c r="B42" s="43"/>
      <c r="C42" s="46"/>
      <c r="D42" s="49"/>
      <c r="E42" s="49"/>
      <c r="F42" s="44"/>
      <c r="G42" s="74"/>
      <c r="H42" s="6" t="s">
        <v>71</v>
      </c>
      <c r="I42" s="38">
        <v>0.5</v>
      </c>
      <c r="J42" s="44"/>
      <c r="K42" s="127"/>
      <c r="L42" s="86"/>
      <c r="M42" s="115"/>
      <c r="N42" s="87"/>
      <c r="O42" s="88"/>
      <c r="P42" s="88"/>
      <c r="Q42" s="106"/>
    </row>
    <row r="43" spans="1:18" ht="35.25" customHeight="1" thickBot="1" x14ac:dyDescent="0.3">
      <c r="A43" s="175" t="s">
        <v>11</v>
      </c>
      <c r="B43" s="175"/>
      <c r="C43" s="176"/>
      <c r="D43" s="65">
        <v>30</v>
      </c>
      <c r="E43" s="26"/>
      <c r="F43" s="224"/>
      <c r="G43" s="224"/>
      <c r="H43" s="224"/>
      <c r="I43" s="224"/>
      <c r="J43" s="175" t="s">
        <v>16</v>
      </c>
      <c r="K43" s="175"/>
      <c r="L43" s="175"/>
      <c r="M43" s="176"/>
      <c r="N43" s="68">
        <f>N14+N16+N18+N20+N22+N24+N26+N28+N30+N36+N37+N41</f>
        <v>186</v>
      </c>
      <c r="O43" s="68">
        <f t="shared" ref="O43:Q43" si="0">O14+O16+O18+O20+O22+O24+O26+O28+O30+O36+O37+O41</f>
        <v>121</v>
      </c>
      <c r="P43" s="68">
        <f t="shared" si="0"/>
        <v>0</v>
      </c>
      <c r="Q43" s="68">
        <f t="shared" si="0"/>
        <v>10</v>
      </c>
    </row>
    <row r="44" spans="1:18" x14ac:dyDescent="0.25">
      <c r="A44" s="23" t="s">
        <v>29</v>
      </c>
      <c r="B44" s="36"/>
      <c r="F44" s="4"/>
      <c r="G44"/>
      <c r="H44" s="4"/>
      <c r="I44" s="4"/>
      <c r="J44" s="5"/>
      <c r="K44" s="4"/>
      <c r="L44" s="4"/>
      <c r="M44" s="4"/>
      <c r="N44" s="4"/>
      <c r="O44" s="4"/>
      <c r="Q44" s="5"/>
      <c r="R44" s="19"/>
    </row>
    <row r="45" spans="1:18" x14ac:dyDescent="0.25">
      <c r="A45" s="41" t="s">
        <v>33</v>
      </c>
      <c r="B45" s="4"/>
      <c r="G45"/>
      <c r="I45"/>
      <c r="J45" s="4"/>
      <c r="K45" s="4"/>
      <c r="M45"/>
      <c r="N45" s="4"/>
      <c r="R45" s="19"/>
    </row>
    <row r="46" spans="1:18" x14ac:dyDescent="0.25">
      <c r="A46" s="62" t="s">
        <v>83</v>
      </c>
      <c r="B46" s="4"/>
      <c r="G46"/>
      <c r="I46"/>
      <c r="M46"/>
      <c r="N46" s="4"/>
      <c r="R46" s="19"/>
    </row>
    <row r="47" spans="1:18" x14ac:dyDescent="0.25">
      <c r="A47" s="63" t="s">
        <v>84</v>
      </c>
      <c r="B47" s="4"/>
      <c r="G47"/>
      <c r="I47"/>
      <c r="M47"/>
      <c r="N47" s="4"/>
      <c r="R47" s="19"/>
    </row>
    <row r="48" spans="1:18" x14ac:dyDescent="0.25">
      <c r="A48" s="4"/>
      <c r="B48" s="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0"/>
    </row>
    <row r="49" spans="1:13" x14ac:dyDescent="0.25">
      <c r="A49" s="36" t="s">
        <v>85</v>
      </c>
      <c r="B49" s="64"/>
      <c r="C49" s="64"/>
      <c r="D49" s="64"/>
      <c r="E49" s="76"/>
      <c r="F49" s="64"/>
      <c r="G49" s="76"/>
      <c r="I49"/>
    </row>
    <row r="50" spans="1:13" x14ac:dyDescent="0.25">
      <c r="A50" s="4"/>
      <c r="B50" s="4"/>
    </row>
    <row r="51" spans="1:13" x14ac:dyDescent="0.25">
      <c r="A51" s="4"/>
      <c r="B51" s="4"/>
    </row>
    <row r="52" spans="1:13" x14ac:dyDescent="0.25">
      <c r="A52" s="4"/>
      <c r="B52" s="4"/>
    </row>
    <row r="56" spans="1:13" x14ac:dyDescent="0.25">
      <c r="M56" s="72"/>
    </row>
    <row r="57" spans="1:13" x14ac:dyDescent="0.25">
      <c r="M57" s="72"/>
    </row>
  </sheetData>
  <sheetProtection algorithmName="SHA-512" hashValue="MmFvWC3BsqDAsNc+4KWay/u7I5AZNxDK8b/XBlSqfMTY4tLNPovKukZlr+HvdRS68S04ZyDwc+0hVCmjW9pUsQ==" saltValue="g+9xZGO3NLV/KgRVo+VGTw==" spinCount="100000" sheet="1" objects="1" scenarios="1"/>
  <mergeCells count="26">
    <mergeCell ref="A43:C43"/>
    <mergeCell ref="F43:I43"/>
    <mergeCell ref="J43:M43"/>
    <mergeCell ref="N9:Q10"/>
    <mergeCell ref="F11:I11"/>
    <mergeCell ref="J11:M11"/>
    <mergeCell ref="N11:N12"/>
    <mergeCell ref="O11:O12"/>
    <mergeCell ref="P11:P12"/>
    <mergeCell ref="Q11:Q12"/>
    <mergeCell ref="F34:Q34"/>
    <mergeCell ref="A13:Q13"/>
    <mergeCell ref="A4:E4"/>
    <mergeCell ref="A5:E5"/>
    <mergeCell ref="A6:E6"/>
    <mergeCell ref="D1:N1"/>
    <mergeCell ref="A7:E7"/>
    <mergeCell ref="K7:L7"/>
    <mergeCell ref="K8:M8"/>
    <mergeCell ref="A8:E8"/>
    <mergeCell ref="A9:A12"/>
    <mergeCell ref="C9:C12"/>
    <mergeCell ref="D9:D12"/>
    <mergeCell ref="E9:E12"/>
    <mergeCell ref="F9:M10"/>
    <mergeCell ref="B9:B12"/>
  </mergeCells>
  <dataValidations count="4">
    <dataValidation type="list" allowBlank="1" showInputMessage="1" showErrorMessage="1" sqref="K7">
      <formula1>"Régime Formation,Formation Initiale,Formation Continue,Formation Initiale/Formation Continue"</formula1>
    </dataValidation>
    <dataValidation type="list" allowBlank="1" showInputMessage="1" showErrorMessage="1" sqref="F21:F23 H37 L35:L37 F14:F17 F19 F25:F42">
      <formula1>Nature_des_épreuves_CC</formula1>
    </dataValidation>
    <dataValidation type="list" allowBlank="1" showInputMessage="1" showErrorMessage="1" sqref="H14 H16 L14 L16 H22 L22 H24 F24 H26 L26 H28 L28 H30 L30 H32 L32 F18 H20 L20 L18 H38 L38">
      <formula1>Nature_des_épreuves</formula1>
    </dataValidation>
    <dataValidation type="list" allowBlank="1" showInputMessage="1" showErrorMessage="1" sqref="M7:M8 K8:L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MCC M1 PIF Sem.7 sess.1 et 2 </vt:lpstr>
      <vt:lpstr>MCC M1 PIF Sem.8 sess.1 et 2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2022-09-30T12:48:21Z</dcterms:modified>
</cp:coreProperties>
</file>