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PE\M2A M2B\"/>
    </mc:Choice>
  </mc:AlternateContent>
  <bookViews>
    <workbookView xWindow="75" yWindow="0" windowWidth="24885" windowHeight="15615" activeTab="1"/>
  </bookViews>
  <sheets>
    <sheet name="M2B Semestre 9" sheetId="6" r:id="rId1"/>
    <sheet name="M2B Semestre 10" sheetId="7" r:id="rId2"/>
  </sheets>
  <definedNames>
    <definedName name="Nature_des_épreuves_CC">#REF!</definedName>
  </definedNames>
  <calcPr calcId="152511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2" i="7" l="1"/>
  <c r="P52" i="7"/>
  <c r="Q52" i="7"/>
  <c r="N52" i="7"/>
  <c r="D52" i="7"/>
  <c r="O40" i="6" l="1"/>
  <c r="P40" i="6"/>
  <c r="Q40" i="6"/>
  <c r="N40" i="6"/>
  <c r="D40" i="6" l="1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A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Cliquer pour choisir le Régime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C11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D11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K14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0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A7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Cliquer pour choisir le Régime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C14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D14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K17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L17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2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<sst xmlns="http://schemas.openxmlformats.org/spreadsheetml/2006/main" count="162" uniqueCount="84">
  <si>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</si>
  <si>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</si>
  <si>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</si>
  <si>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</si>
  <si>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</si>
  <si>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 xml:space="preserve">Date approbation CFVU : </t>
  </si>
  <si>
    <t>N° de version dans l'accréditation :</t>
  </si>
  <si>
    <t>Régime Formation</t>
  </si>
  <si>
    <t>Modalité Formation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</si>
  <si>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</si>
  <si>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</si>
  <si>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</si>
  <si>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</si>
  <si>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</si>
  <si>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</si>
  <si>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</si>
  <si>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</si>
  <si>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</si>
  <si>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</si>
  <si>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</si>
  <si>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</si>
  <si>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</si>
  <si>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</si>
  <si>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</si>
  <si>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</si>
  <si>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</si>
  <si>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</si>
  <si>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</si>
  <si>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Responsable de l'Année : Nicolas Piqué</t>
  </si>
  <si>
    <t>Responsable de la Formation : Nicolas Piqué</t>
  </si>
  <si>
    <t>Français</t>
  </si>
  <si>
    <t>Mathématiques</t>
  </si>
  <si>
    <t>Ecrit</t>
  </si>
  <si>
    <t>Oral</t>
  </si>
  <si>
    <t>Ecrit-Dossier</t>
  </si>
  <si>
    <t>Mémoire</t>
  </si>
  <si>
    <t>UE-301-Enseigner les fondamentaux 1</t>
  </si>
  <si>
    <t xml:space="preserve">UE-302-Polyvalence 3 </t>
  </si>
  <si>
    <t>EPS - Histoire</t>
  </si>
  <si>
    <t>Musique - SPCT</t>
  </si>
  <si>
    <t>Histoire - Musique</t>
  </si>
  <si>
    <t>EPS - SPCT</t>
  </si>
  <si>
    <t xml:space="preserve">UE-303 Efficacité de l'enseignement </t>
  </si>
  <si>
    <t>UE-401-Enseigner les fondamentaux 2</t>
  </si>
  <si>
    <t xml:space="preserve">UE-402-Polyvalence et interdisciplinarité 4 </t>
  </si>
  <si>
    <t>UE-403 LVE</t>
  </si>
  <si>
    <t>UE-404 Dispositifs en classe</t>
  </si>
  <si>
    <t>UE-405 Démarche projet</t>
  </si>
  <si>
    <t>Validation</t>
  </si>
  <si>
    <t>résultat</t>
  </si>
  <si>
    <t>Ecrit-Oral</t>
  </si>
  <si>
    <t>Culture numérique</t>
  </si>
  <si>
    <t>ASH</t>
  </si>
  <si>
    <t>Année de la Formation/Domaine/Mention : M2 B MEEF-PE</t>
  </si>
  <si>
    <t>Ecrit - Dossier</t>
  </si>
  <si>
    <t>UE-304-Stage en Pratique accompagnée</t>
  </si>
  <si>
    <t>Ecrit - Maths</t>
  </si>
  <si>
    <t>Ecrit - Français</t>
  </si>
  <si>
    <t>Stage en pratique accompagnée</t>
  </si>
  <si>
    <t>EPS</t>
  </si>
  <si>
    <t>Patrimoine</t>
  </si>
  <si>
    <t xml:space="preserve">Arts </t>
  </si>
  <si>
    <t>Ecrit ou Oral</t>
  </si>
  <si>
    <t>UE-406 Stage et mémoire</t>
  </si>
  <si>
    <t>Résultat</t>
  </si>
  <si>
    <t xml:space="preserve">SEMESTRE 9 </t>
  </si>
  <si>
    <t>SEMESTRE 10</t>
  </si>
  <si>
    <t>UE 305 A Renforcement disciplinaire et didactique 1 (M2B en 2 ans)</t>
  </si>
  <si>
    <t>UE 305 B à choisir dans un autre master (M2B en 1 an)</t>
  </si>
  <si>
    <t xml:space="preserve">OU </t>
  </si>
  <si>
    <t xml:space="preserve">UE 407 A Renforcement disciplinaire et didactique 2 </t>
  </si>
  <si>
    <t xml:space="preserve">UE 407 B Ouverture et métier 2 </t>
  </si>
  <si>
    <t>UE 408  Ouverture métiers 2</t>
  </si>
  <si>
    <t>OU</t>
  </si>
  <si>
    <t>LISTE UES  A CHOIX</t>
  </si>
  <si>
    <t xml:space="preserve"> /</t>
  </si>
  <si>
    <t>Grenoble</t>
  </si>
  <si>
    <t>Valence</t>
  </si>
  <si>
    <t>Chambéry</t>
  </si>
  <si>
    <t>Bonneville</t>
  </si>
  <si>
    <t>En cas de situation contrainte par la situation sanitaire, les épreuves en présentiel seront transformées en épreuves à distance, selon les mêmes modalités.</t>
  </si>
  <si>
    <t>COMPOSANTE INSPE</t>
  </si>
  <si>
    <t>Année universitaire : 2022-2023</t>
  </si>
  <si>
    <t>Année universitaire :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</si>
</sst>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48">
    <xf numFmtId="0" fontId="0" fillId="0" borderId="0"/>
    <xf numFmtId="0" fontId="4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5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7" fillId="2" borderId="0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0" fontId="7" fillId="2" borderId="18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2" xfId="0" applyFill="1" applyBorder="1"/>
    <xf numFmtId="0" fontId="7" fillId="2" borderId="12" xfId="1" applyFont="1" applyFill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4" xfId="0" applyFill="1" applyBorder="1"/>
    <xf numFmtId="0" fontId="7" fillId="2" borderId="20" xfId="1" applyFont="1" applyFill="1" applyBorder="1" applyAlignment="1">
      <alignment vertical="center"/>
    </xf>
    <xf numFmtId="0" fontId="0" fillId="3" borderId="35" xfId="0" applyFill="1" applyBorder="1"/>
    <xf numFmtId="0" fontId="0" fillId="2" borderId="13" xfId="0" applyFill="1" applyBorder="1"/>
    <xf numFmtId="2" fontId="0" fillId="0" borderId="21" xfId="0" applyNumberFormat="1" applyBorder="1"/>
    <xf numFmtId="0" fontId="0" fillId="3" borderId="37" xfId="0" applyFill="1" applyBorder="1"/>
    <xf numFmtId="0" fontId="0" fillId="3" borderId="38" xfId="0" applyFill="1" applyBorder="1"/>
    <xf numFmtId="0" fontId="0" fillId="2" borderId="0" xfId="0" applyFill="1" applyBorder="1"/>
    <xf numFmtId="0" fontId="14" fillId="0" borderId="15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6" xfId="0" applyBorder="1" applyAlignment="1">
      <alignment horizontal="right"/>
    </xf>
    <xf numFmtId="9" fontId="0" fillId="0" borderId="23" xfId="0" applyNumberFormat="1" applyBorder="1" applyAlignment="1">
      <alignment horizontal="right"/>
    </xf>
    <xf numFmtId="0" fontId="0" fillId="0" borderId="26" xfId="0" applyBorder="1" applyAlignment="1">
      <alignment horizontal="left"/>
    </xf>
    <xf numFmtId="0" fontId="0" fillId="0" borderId="27" xfId="0" applyFill="1" applyBorder="1" applyAlignment="1">
      <alignment horizontal="right"/>
    </xf>
    <xf numFmtId="0" fontId="1" fillId="0" borderId="0" xfId="0" applyFont="1" applyBorder="1" applyAlignment="1"/>
    <xf numFmtId="0" fontId="0" fillId="0" borderId="7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2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2" borderId="12" xfId="0" applyFill="1" applyBorder="1"/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2" borderId="25" xfId="0" applyFill="1" applyBorder="1"/>
    <xf numFmtId="0" fontId="0" fillId="2" borderId="23" xfId="0" applyFill="1" applyBorder="1"/>
    <xf numFmtId="0" fontId="0" fillId="2" borderId="22" xfId="0" applyFill="1" applyBorder="1"/>
    <xf numFmtId="9" fontId="0" fillId="2" borderId="24" xfId="0" applyNumberFormat="1" applyFill="1" applyBorder="1" applyAlignment="1">
      <alignment horizontal="right"/>
    </xf>
    <xf numFmtId="9" fontId="0" fillId="2" borderId="23" xfId="0" applyNumberFormat="1" applyFill="1" applyBorder="1" applyAlignment="1">
      <alignment horizontal="right"/>
    </xf>
    <xf numFmtId="9" fontId="0" fillId="2" borderId="4" xfId="0" applyNumberFormat="1" applyFill="1" applyBorder="1" applyAlignment="1">
      <alignment horizontal="right"/>
    </xf>
    <xf numFmtId="0" fontId="0" fillId="2" borderId="25" xfId="0" applyFill="1" applyBorder="1" applyAlignment="1">
      <alignment horizontal="left"/>
    </xf>
    <xf numFmtId="0" fontId="0" fillId="2" borderId="17" xfId="0" applyFill="1" applyBorder="1"/>
    <xf numFmtId="0" fontId="0" fillId="2" borderId="23" xfId="0" applyFill="1" applyBorder="1" applyAlignment="1">
      <alignment horizontal="right"/>
    </xf>
    <xf numFmtId="0" fontId="0" fillId="0" borderId="7" xfId="0" applyBorder="1" applyAlignment="1"/>
    <xf numFmtId="9" fontId="0" fillId="0" borderId="23" xfId="0" applyNumberFormat="1" applyBorder="1"/>
    <xf numFmtId="9" fontId="0" fillId="2" borderId="23" xfId="0" applyNumberFormat="1" applyFill="1" applyBorder="1"/>
    <xf numFmtId="0" fontId="21" fillId="2" borderId="0" xfId="1" applyFont="1" applyFill="1" applyBorder="1" applyAlignment="1">
      <alignment vertical="center"/>
    </xf>
    <xf numFmtId="0" fontId="22" fillId="2" borderId="0" xfId="0" applyFont="1" applyFill="1" applyBorder="1"/>
    <xf numFmtId="0" fontId="23" fillId="2" borderId="0" xfId="1" applyFont="1" applyFill="1" applyBorder="1" applyAlignment="1">
      <alignment horizontal="left" vertical="center"/>
    </xf>
    <xf numFmtId="0" fontId="22" fillId="2" borderId="2" xfId="0" applyFont="1" applyFill="1" applyBorder="1"/>
    <xf numFmtId="0" fontId="20" fillId="2" borderId="22" xfId="0" applyFont="1" applyFill="1" applyBorder="1"/>
    <xf numFmtId="9" fontId="20" fillId="2" borderId="24" xfId="0" applyNumberFormat="1" applyFont="1" applyFill="1" applyBorder="1" applyAlignment="1">
      <alignment horizontal="right"/>
    </xf>
    <xf numFmtId="0" fontId="23" fillId="2" borderId="11" xfId="1" applyFont="1" applyFill="1" applyBorder="1" applyAlignment="1">
      <alignment vertical="center"/>
    </xf>
    <xf numFmtId="0" fontId="21" fillId="2" borderId="12" xfId="1" applyFont="1" applyFill="1" applyBorder="1" applyAlignment="1">
      <alignment vertical="center"/>
    </xf>
    <xf numFmtId="0" fontId="0" fillId="2" borderId="3" xfId="0" applyFill="1" applyBorder="1"/>
    <xf numFmtId="0" fontId="7" fillId="2" borderId="28" xfId="1" applyFont="1" applyFill="1" applyBorder="1" applyAlignment="1">
      <alignment vertical="center"/>
    </xf>
    <xf numFmtId="0" fontId="21" fillId="2" borderId="28" xfId="1" applyFont="1" applyFill="1" applyBorder="1" applyAlignment="1">
      <alignment vertical="center"/>
    </xf>
    <xf numFmtId="0" fontId="22" fillId="2" borderId="4" xfId="0" applyFont="1" applyFill="1" applyBorder="1"/>
    <xf numFmtId="0" fontId="22" fillId="2" borderId="10" xfId="0" applyFont="1" applyFill="1" applyBorder="1"/>
    <xf numFmtId="0" fontId="22" fillId="2" borderId="5" xfId="0" applyFont="1" applyFill="1" applyBorder="1"/>
    <xf numFmtId="0" fontId="19" fillId="0" borderId="22" xfId="0" applyFont="1" applyBorder="1"/>
    <xf numFmtId="9" fontId="19" fillId="0" borderId="23" xfId="0" applyNumberFormat="1" applyFont="1" applyBorder="1" applyAlignment="1">
      <alignment horizontal="right"/>
    </xf>
    <xf numFmtId="0" fontId="19" fillId="0" borderId="29" xfId="0" applyFont="1" applyFill="1" applyBorder="1" applyAlignment="1">
      <alignment horizontal="right"/>
    </xf>
    <xf numFmtId="0" fontId="0" fillId="0" borderId="28" xfId="0" applyBorder="1" applyAlignment="1">
      <alignment horizontal="right"/>
    </xf>
    <xf numFmtId="0" fontId="1" fillId="0" borderId="42" xfId="0" applyFont="1" applyBorder="1"/>
    <xf numFmtId="0" fontId="0" fillId="0" borderId="29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8" xfId="0" applyBorder="1"/>
    <xf numFmtId="0" fontId="0" fillId="0" borderId="44" xfId="0" applyBorder="1"/>
    <xf numFmtId="0" fontId="1" fillId="0" borderId="8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5" borderId="35" xfId="0" applyFill="1" applyBorder="1"/>
    <xf numFmtId="0" fontId="11" fillId="5" borderId="41" xfId="0" applyFont="1" applyFill="1" applyBorder="1" applyAlignment="1"/>
    <xf numFmtId="0" fontId="1" fillId="5" borderId="27" xfId="0" applyFont="1" applyFill="1" applyBorder="1"/>
    <xf numFmtId="0" fontId="1" fillId="5" borderId="27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5" borderId="16" xfId="0" applyFill="1" applyBorder="1"/>
    <xf numFmtId="0" fontId="0" fillId="5" borderId="4" xfId="0" applyFill="1" applyBorder="1"/>
    <xf numFmtId="0" fontId="0" fillId="5" borderId="25" xfId="0" applyFill="1" applyBorder="1"/>
    <xf numFmtId="0" fontId="0" fillId="5" borderId="23" xfId="0" applyFill="1" applyBorder="1"/>
    <xf numFmtId="0" fontId="0" fillId="5" borderId="22" xfId="0" applyFill="1" applyBorder="1"/>
    <xf numFmtId="0" fontId="1" fillId="5" borderId="26" xfId="0" applyFont="1" applyFill="1" applyBorder="1"/>
    <xf numFmtId="0" fontId="0" fillId="5" borderId="7" xfId="0" applyFill="1" applyBorder="1"/>
    <xf numFmtId="0" fontId="1" fillId="5" borderId="4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9" fontId="0" fillId="5" borderId="23" xfId="0" applyNumberFormat="1" applyFill="1" applyBorder="1" applyAlignment="1">
      <alignment horizontal="right"/>
    </xf>
    <xf numFmtId="9" fontId="0" fillId="5" borderId="24" xfId="0" applyNumberFormat="1" applyFill="1" applyBorder="1" applyAlignment="1">
      <alignment horizontal="right"/>
    </xf>
    <xf numFmtId="0" fontId="1" fillId="5" borderId="29" xfId="0" applyFont="1" applyFill="1" applyBorder="1"/>
    <xf numFmtId="0" fontId="1" fillId="5" borderId="43" xfId="0" applyFont="1" applyFill="1" applyBorder="1" applyAlignment="1">
      <alignment horizontal="center"/>
    </xf>
    <xf numFmtId="0" fontId="0" fillId="5" borderId="45" xfId="0" applyFill="1" applyBorder="1"/>
    <xf numFmtId="0" fontId="0" fillId="5" borderId="3" xfId="0" applyFill="1" applyBorder="1"/>
    <xf numFmtId="0" fontId="0" fillId="5" borderId="17" xfId="0" applyFill="1" applyBorder="1"/>
    <xf numFmtId="9" fontId="0" fillId="5" borderId="4" xfId="0" applyNumberFormat="1" applyFill="1" applyBorder="1"/>
    <xf numFmtId="0" fontId="1" fillId="5" borderId="42" xfId="0" applyFont="1" applyFill="1" applyBorder="1"/>
    <xf numFmtId="0" fontId="0" fillId="5" borderId="26" xfId="0" applyFill="1" applyBorder="1"/>
    <xf numFmtId="0" fontId="1" fillId="5" borderId="26" xfId="0" applyFont="1" applyFill="1" applyBorder="1" applyAlignment="1">
      <alignment horizontal="center"/>
    </xf>
    <xf numFmtId="0" fontId="0" fillId="5" borderId="44" xfId="0" applyFill="1" applyBorder="1"/>
    <xf numFmtId="9" fontId="0" fillId="5" borderId="23" xfId="0" applyNumberFormat="1" applyFill="1" applyBorder="1"/>
    <xf numFmtId="0" fontId="0" fillId="5" borderId="23" xfId="0" applyFill="1" applyBorder="1" applyAlignment="1">
      <alignment horizontal="right"/>
    </xf>
    <xf numFmtId="0" fontId="12" fillId="0" borderId="0" xfId="1" applyFont="1" applyBorder="1" applyAlignment="1">
      <alignment horizontal="center" vertical="center" wrapText="1"/>
    </xf>
    <xf numFmtId="0" fontId="1" fillId="7" borderId="26" xfId="0" applyFont="1" applyFill="1" applyBorder="1"/>
    <xf numFmtId="0" fontId="0" fillId="7" borderId="7" xfId="0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0" fontId="0" fillId="7" borderId="7" xfId="0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/>
    </xf>
    <xf numFmtId="0" fontId="0" fillId="7" borderId="7" xfId="0" applyFill="1" applyBorder="1"/>
    <xf numFmtId="0" fontId="1" fillId="7" borderId="4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0" fillId="7" borderId="22" xfId="0" applyFill="1" applyBorder="1"/>
    <xf numFmtId="9" fontId="0" fillId="7" borderId="23" xfId="0" applyNumberFormat="1" applyFill="1" applyBorder="1" applyAlignment="1">
      <alignment horizontal="right"/>
    </xf>
    <xf numFmtId="0" fontId="0" fillId="7" borderId="23" xfId="0" applyFill="1" applyBorder="1"/>
    <xf numFmtId="9" fontId="0" fillId="7" borderId="24" xfId="0" applyNumberFormat="1" applyFill="1" applyBorder="1" applyAlignment="1">
      <alignment horizontal="right"/>
    </xf>
    <xf numFmtId="0" fontId="11" fillId="7" borderId="47" xfId="0" applyFont="1" applyFill="1" applyBorder="1" applyAlignment="1"/>
    <xf numFmtId="0" fontId="0" fillId="7" borderId="0" xfId="0" applyFill="1"/>
    <xf numFmtId="0" fontId="1" fillId="7" borderId="7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7" fillId="2" borderId="11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28" xfId="1" applyFont="1" applyFill="1" applyBorder="1" applyAlignment="1">
      <alignment vertical="center"/>
    </xf>
    <xf numFmtId="0" fontId="0" fillId="7" borderId="42" xfId="0" applyFill="1" applyBorder="1"/>
    <xf numFmtId="9" fontId="0" fillId="7" borderId="48" xfId="0" applyNumberFormat="1" applyFill="1" applyBorder="1" applyAlignment="1">
      <alignment horizontal="right"/>
    </xf>
    <xf numFmtId="0" fontId="0" fillId="7" borderId="48" xfId="0" applyFill="1" applyBorder="1"/>
    <xf numFmtId="0" fontId="0" fillId="7" borderId="23" xfId="0" applyFill="1" applyBorder="1" applyAlignment="1">
      <alignment horizontal="right"/>
    </xf>
    <xf numFmtId="0" fontId="1" fillId="0" borderId="42" xfId="0" applyFont="1" applyBorder="1" applyAlignment="1">
      <alignment horizontal="center"/>
    </xf>
    <xf numFmtId="0" fontId="1" fillId="6" borderId="27" xfId="0" applyFont="1" applyFill="1" applyBorder="1"/>
    <xf numFmtId="0" fontId="1" fillId="6" borderId="42" xfId="0" applyFont="1" applyFill="1" applyBorder="1"/>
    <xf numFmtId="0" fontId="1" fillId="9" borderId="26" xfId="0" applyFont="1" applyFill="1" applyBorder="1" applyAlignment="1"/>
    <xf numFmtId="0" fontId="1" fillId="6" borderId="26" xfId="0" applyFont="1" applyFill="1" applyBorder="1" applyAlignment="1">
      <alignment horizontal="center"/>
    </xf>
    <xf numFmtId="0" fontId="0" fillId="6" borderId="44" xfId="0" applyFill="1" applyBorder="1"/>
    <xf numFmtId="0" fontId="0" fillId="6" borderId="23" xfId="0" applyFill="1" applyBorder="1"/>
    <xf numFmtId="0" fontId="0" fillId="6" borderId="22" xfId="0" applyFill="1" applyBorder="1"/>
    <xf numFmtId="0" fontId="0" fillId="6" borderId="23" xfId="0" applyFill="1" applyBorder="1" applyAlignment="1">
      <alignment horizontal="right"/>
    </xf>
    <xf numFmtId="0" fontId="0" fillId="6" borderId="35" xfId="0" applyFill="1" applyBorder="1"/>
    <xf numFmtId="0" fontId="0" fillId="6" borderId="37" xfId="0" applyFill="1" applyBorder="1"/>
    <xf numFmtId="0" fontId="0" fillId="6" borderId="38" xfId="0" applyFill="1" applyBorder="1"/>
    <xf numFmtId="0" fontId="0" fillId="6" borderId="7" xfId="0" applyFill="1" applyBorder="1"/>
    <xf numFmtId="0" fontId="1" fillId="6" borderId="4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9" fontId="0" fillId="6" borderId="23" xfId="0" applyNumberFormat="1" applyFill="1" applyBorder="1" applyAlignment="1">
      <alignment horizontal="right"/>
    </xf>
    <xf numFmtId="9" fontId="0" fillId="6" borderId="24" xfId="0" applyNumberFormat="1" applyFill="1" applyBorder="1" applyAlignment="1">
      <alignment horizontal="right"/>
    </xf>
    <xf numFmtId="0" fontId="0" fillId="9" borderId="7" xfId="0" applyFill="1" applyBorder="1" applyAlignment="1">
      <alignment vertical="center"/>
    </xf>
    <xf numFmtId="0" fontId="1" fillId="9" borderId="7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/>
    </xf>
    <xf numFmtId="0" fontId="0" fillId="9" borderId="7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6" borderId="7" xfId="0" applyFont="1" applyFill="1" applyBorder="1" applyAlignment="1">
      <alignment vertical="center"/>
    </xf>
    <xf numFmtId="0" fontId="22" fillId="2" borderId="28" xfId="0" applyFont="1" applyFill="1" applyBorder="1"/>
    <xf numFmtId="0" fontId="0" fillId="6" borderId="7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0" fillId="2" borderId="28" xfId="0" applyFill="1" applyBorder="1"/>
    <xf numFmtId="0" fontId="1" fillId="0" borderId="0" xfId="0" applyFont="1" applyBorder="1"/>
    <xf numFmtId="0" fontId="1" fillId="5" borderId="37" xfId="0" applyFont="1" applyFill="1" applyBorder="1" applyAlignment="1">
      <alignment horizontal="right"/>
    </xf>
    <xf numFmtId="0" fontId="1" fillId="5" borderId="37" xfId="0" applyFont="1" applyFill="1" applyBorder="1"/>
    <xf numFmtId="0" fontId="1" fillId="5" borderId="35" xfId="0" applyFont="1" applyFill="1" applyBorder="1" applyAlignment="1">
      <alignment horizontal="right"/>
    </xf>
    <xf numFmtId="0" fontId="1" fillId="5" borderId="38" xfId="0" applyFont="1" applyFill="1" applyBorder="1"/>
    <xf numFmtId="0" fontId="1" fillId="3" borderId="35" xfId="0" applyFont="1" applyFill="1" applyBorder="1"/>
    <xf numFmtId="0" fontId="1" fillId="3" borderId="37" xfId="0" applyFont="1" applyFill="1" applyBorder="1"/>
    <xf numFmtId="0" fontId="1" fillId="3" borderId="38" xfId="0" applyFont="1" applyFill="1" applyBorder="1"/>
    <xf numFmtId="0" fontId="1" fillId="5" borderId="35" xfId="0" applyFont="1" applyFill="1" applyBorder="1"/>
    <xf numFmtId="0" fontId="1" fillId="3" borderId="40" xfId="0" applyFont="1" applyFill="1" applyBorder="1"/>
    <xf numFmtId="0" fontId="1" fillId="3" borderId="39" xfId="0" applyFont="1" applyFill="1" applyBorder="1"/>
    <xf numFmtId="0" fontId="1" fillId="5" borderId="39" xfId="0" applyFont="1" applyFill="1" applyBorder="1"/>
    <xf numFmtId="0" fontId="1" fillId="5" borderId="40" xfId="0" applyFont="1" applyFill="1" applyBorder="1"/>
    <xf numFmtId="0" fontId="1" fillId="3" borderId="36" xfId="0" applyFont="1" applyFill="1" applyBorder="1"/>
    <xf numFmtId="0" fontId="1" fillId="3" borderId="41" xfId="0" applyFont="1" applyFill="1" applyBorder="1"/>
    <xf numFmtId="0" fontId="1" fillId="7" borderId="35" xfId="0" applyFont="1" applyFill="1" applyBorder="1"/>
    <xf numFmtId="0" fontId="1" fillId="7" borderId="39" xfId="0" applyFont="1" applyFill="1" applyBorder="1"/>
    <xf numFmtId="0" fontId="1" fillId="7" borderId="40" xfId="0" applyFont="1" applyFill="1" applyBorder="1"/>
    <xf numFmtId="0" fontId="1" fillId="6" borderId="35" xfId="0" applyFont="1" applyFill="1" applyBorder="1"/>
    <xf numFmtId="0" fontId="1" fillId="7" borderId="49" xfId="0" applyFont="1" applyFill="1" applyBorder="1"/>
    <xf numFmtId="0" fontId="1" fillId="9" borderId="49" xfId="0" applyFont="1" applyFill="1" applyBorder="1" applyAlignment="1">
      <alignment horizontal="center"/>
    </xf>
    <xf numFmtId="0" fontId="0" fillId="6" borderId="39" xfId="0" applyFont="1" applyFill="1" applyBorder="1"/>
    <xf numFmtId="0" fontId="0" fillId="6" borderId="40" xfId="0" applyFont="1" applyFill="1" applyBorder="1"/>
    <xf numFmtId="0" fontId="0" fillId="6" borderId="38" xfId="0" applyFont="1" applyFill="1" applyBorder="1"/>
    <xf numFmtId="0" fontId="0" fillId="7" borderId="37" xfId="0" applyFont="1" applyFill="1" applyBorder="1"/>
    <xf numFmtId="0" fontId="0" fillId="7" borderId="51" xfId="0" applyFont="1" applyFill="1" applyBorder="1"/>
    <xf numFmtId="0" fontId="0" fillId="7" borderId="38" xfId="0" applyFont="1" applyFill="1" applyBorder="1"/>
    <xf numFmtId="0" fontId="0" fillId="9" borderId="37" xfId="0" applyFont="1" applyFill="1" applyBorder="1" applyAlignment="1">
      <alignment horizontal="right"/>
    </xf>
    <xf numFmtId="0" fontId="0" fillId="9" borderId="37" xfId="0" applyFont="1" applyFill="1" applyBorder="1" applyAlignment="1">
      <alignment horizontal="center"/>
    </xf>
    <xf numFmtId="0" fontId="0" fillId="9" borderId="38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6" fillId="2" borderId="1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46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0" fillId="9" borderId="42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" fillId="0" borderId="2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right"/>
    </xf>
    <xf numFmtId="0" fontId="0" fillId="2" borderId="50" xfId="0" applyFill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6" fillId="2" borderId="28" xfId="0" applyFont="1" applyFill="1" applyBorder="1" applyAlignment="1">
      <alignment horizontal="left" vertical="center"/>
    </xf>
    <xf numFmtId="0" fontId="0" fillId="0" borderId="29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5" xfId="0" applyFill="1" applyBorder="1" applyAlignment="1">
      <alignment horizontal="right"/>
    </xf>
  </cellXfs>
  <cellStyles count="48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104775</xdr:rowOff>
    </xdr:from>
    <xdr:to>
      <xdr:col>0</xdr:col>
      <xdr:colOff>752475</xdr:colOff>
      <xdr:row>2</xdr:row>
      <xdr:rowOff>172811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628650" cy="449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819149</xdr:colOff>
      <xdr:row>0</xdr:row>
      <xdr:rowOff>0</xdr:rowOff>
    </xdr:from>
    <xdr:to>
      <xdr:col>0</xdr:col>
      <xdr:colOff>1981200</xdr:colOff>
      <xdr:row>2</xdr:row>
      <xdr:rowOff>258459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49" y="0"/>
          <a:ext cx="1162051" cy="639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0</xdr:col>
      <xdr:colOff>971551</xdr:colOff>
      <xdr:row>4</xdr:row>
      <xdr:rowOff>105382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0"/>
          <a:ext cx="866776" cy="867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1146175</xdr:colOff>
      <xdr:row>0</xdr:row>
      <xdr:rowOff>0</xdr:rowOff>
    </xdr:from>
    <xdr:to>
      <xdr:col>0</xdr:col>
      <xdr:colOff>2400300</xdr:colOff>
      <xdr:row>4</xdr:row>
      <xdr:rowOff>91044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6175" y="0"/>
          <a:ext cx="1254125" cy="853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2"/>
  <sheetViews>
    <sheetView workbookViewId="0">
      <selection activeCell="K2" sqref="K2:N2"/>
    </sheetView>
  </sheetViews>
  <sheetFormatPr baseColWidth="10" defaultRowHeight="15" x14ac:dyDescent="0.25"/>
  <cols>
    <col min="1" max="1" width="62.42578125" customWidth="1"/>
    <col min="2" max="2" width="19.42578125" bestFit="1" customWidth="1"/>
    <col min="3" max="3" width="9.85546875" bestFit="1" customWidth="1"/>
    <col min="4" max="4" width="6.85546875" customWidth="1"/>
    <col min="5" max="5" width="7.85546875" customWidth="1"/>
    <col min="6" max="6" width="13.5703125" bestFit="1" customWidth="1"/>
    <col min="7" max="7" width="10.5703125" bestFit="1" customWidth="1"/>
    <col min="8" max="8" width="11.140625" customWidth="1"/>
    <col min="9" max="9" width="8.42578125" customWidth="1"/>
    <col min="10" max="10" width="7.5703125" bestFit="1" customWidth="1"/>
    <col min="11" max="11" width="7" customWidth="1"/>
    <col min="12" max="12" width="7.7109375" bestFit="1" customWidth="1"/>
    <col min="13" max="13" width="9.7109375" bestFit="1" customWidth="1"/>
    <col min="14" max="14" width="5.5703125" bestFit="1" customWidth="1"/>
    <col min="15" max="15" width="6.5703125" bestFit="1" customWidth="1"/>
    <col min="16" max="16" width="7" bestFit="1" customWidth="1"/>
    <col min="17" max="17" width="5.5703125" bestFit="1" customWidth="1"/>
  </cols>
  <sheetData>
    <row r="1" spans="1:17" ht="15" customHeight="1" x14ac:dyDescent="0.25">
      <c r="D1" s="229" t="s">
        <v>26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17" x14ac:dyDescent="0.25">
      <c r="A2" s="4"/>
      <c r="B2" s="170" t="s">
        <v>81</v>
      </c>
      <c r="C2" s="38"/>
      <c r="D2" s="4"/>
      <c r="E2" s="4"/>
      <c r="F2" s="4"/>
      <c r="G2" s="4"/>
      <c r="H2" s="4"/>
      <c r="I2" s="4"/>
      <c r="J2" s="4"/>
      <c r="K2" s="168"/>
      <c r="L2" s="168"/>
      <c r="M2" s="168"/>
      <c r="N2" s="200"/>
      <c r="O2" s="201"/>
      <c r="P2" s="201"/>
      <c r="Q2" s="201"/>
    </row>
    <row r="3" spans="1:17" ht="26.25" customHeight="1" thickBot="1" x14ac:dyDescent="0.3">
      <c r="A3" s="4"/>
      <c r="B3" s="4"/>
      <c r="C3" s="4"/>
      <c r="D3" s="4"/>
      <c r="E3" s="4"/>
      <c r="F3" s="4"/>
      <c r="G3" s="1"/>
      <c r="H3" s="4"/>
      <c r="I3" s="1"/>
      <c r="K3" s="168" t="s">
        <v>82</v>
      </c>
      <c r="M3" s="4"/>
      <c r="N3" s="1"/>
      <c r="O3" s="1"/>
      <c r="P3" s="1"/>
      <c r="Q3" s="1"/>
    </row>
    <row r="4" spans="1:17" x14ac:dyDescent="0.25">
      <c r="A4" s="230" t="s">
        <v>53</v>
      </c>
      <c r="B4" s="231"/>
      <c r="C4" s="231"/>
      <c r="D4" s="231"/>
      <c r="E4" s="231"/>
      <c r="F4" s="131"/>
      <c r="G4" s="65"/>
      <c r="H4" s="66"/>
      <c r="I4" s="44"/>
      <c r="J4" s="67"/>
      <c r="K4" s="20" t="s">
        <v>5</v>
      </c>
      <c r="L4" s="13"/>
      <c r="M4" s="13"/>
      <c r="N4" s="11"/>
      <c r="O4" s="11"/>
      <c r="P4" s="11"/>
      <c r="Q4" s="19"/>
    </row>
    <row r="5" spans="1:17" x14ac:dyDescent="0.25">
      <c r="A5" s="42"/>
      <c r="B5" s="43"/>
      <c r="C5" s="43"/>
      <c r="D5" s="43"/>
      <c r="E5" s="43"/>
      <c r="F5" s="2"/>
      <c r="G5" s="169" t="s">
        <v>76</v>
      </c>
      <c r="H5" s="59"/>
      <c r="I5" s="26"/>
      <c r="J5" s="19"/>
      <c r="K5" s="8"/>
      <c r="L5" s="5"/>
      <c r="M5" s="5"/>
      <c r="N5" s="11"/>
      <c r="O5" s="11"/>
      <c r="P5" s="11"/>
      <c r="Q5" s="19"/>
    </row>
    <row r="6" spans="1:17" x14ac:dyDescent="0.25">
      <c r="A6" s="42" t="s">
        <v>29</v>
      </c>
      <c r="B6" s="43"/>
      <c r="C6" s="43"/>
      <c r="D6" s="43"/>
      <c r="E6" s="43"/>
      <c r="F6" s="2"/>
      <c r="G6" s="169" t="s">
        <v>77</v>
      </c>
      <c r="H6" s="59"/>
      <c r="I6" s="26"/>
      <c r="J6" s="19"/>
      <c r="K6" s="9" t="s">
        <v>6</v>
      </c>
      <c r="L6" s="5"/>
      <c r="M6" s="5"/>
      <c r="N6" s="11"/>
      <c r="O6" s="11"/>
      <c r="P6" s="11"/>
      <c r="Q6" s="19"/>
    </row>
    <row r="7" spans="1:17" x14ac:dyDescent="0.25">
      <c r="A7" s="42"/>
      <c r="B7" s="43"/>
      <c r="C7" s="43"/>
      <c r="D7" s="43"/>
      <c r="E7" s="43"/>
      <c r="F7" s="2"/>
      <c r="G7" s="169" t="s">
        <v>78</v>
      </c>
      <c r="H7" s="59"/>
      <c r="I7" s="60"/>
      <c r="J7" s="70"/>
      <c r="K7" s="204" t="s">
        <v>7</v>
      </c>
      <c r="L7" s="205"/>
      <c r="M7" s="205"/>
      <c r="N7" s="11"/>
      <c r="O7" s="11"/>
      <c r="P7" s="11"/>
      <c r="Q7" s="19"/>
    </row>
    <row r="8" spans="1:17" x14ac:dyDescent="0.25">
      <c r="A8" s="232" t="s">
        <v>28</v>
      </c>
      <c r="B8" s="233"/>
      <c r="C8" s="233"/>
      <c r="D8" s="233"/>
      <c r="E8" s="233"/>
      <c r="F8" s="2"/>
      <c r="G8" s="169" t="s">
        <v>79</v>
      </c>
      <c r="H8" s="61"/>
      <c r="I8" s="60"/>
      <c r="J8" s="70"/>
      <c r="K8" s="9"/>
      <c r="L8" s="10"/>
      <c r="M8" s="10"/>
      <c r="N8" s="26"/>
      <c r="O8" s="11"/>
      <c r="P8" s="11"/>
      <c r="Q8" s="19"/>
    </row>
    <row r="9" spans="1:17" x14ac:dyDescent="0.25">
      <c r="A9" s="232"/>
      <c r="B9" s="233"/>
      <c r="C9" s="233"/>
      <c r="D9" s="233"/>
      <c r="E9" s="233"/>
      <c r="F9" s="2"/>
      <c r="G9" s="69"/>
      <c r="H9" s="59"/>
      <c r="I9" s="60"/>
      <c r="J9" s="70"/>
      <c r="K9" s="204" t="s">
        <v>8</v>
      </c>
      <c r="L9" s="205"/>
      <c r="M9" s="205"/>
      <c r="N9" s="11"/>
      <c r="O9" s="11"/>
      <c r="P9" s="11"/>
      <c r="Q9" s="19"/>
    </row>
    <row r="10" spans="1:17" ht="15.75" thickBot="1" x14ac:dyDescent="0.3">
      <c r="A10" s="236"/>
      <c r="B10" s="237"/>
      <c r="C10" s="237"/>
      <c r="D10" s="237"/>
      <c r="E10" s="237"/>
      <c r="F10" s="132"/>
      <c r="G10" s="71"/>
      <c r="H10" s="62"/>
      <c r="I10" s="62"/>
      <c r="J10" s="72"/>
      <c r="K10" s="7"/>
      <c r="L10" s="6"/>
      <c r="M10" s="6"/>
      <c r="N10" s="12"/>
      <c r="O10" s="11"/>
      <c r="P10" s="11"/>
      <c r="Q10" s="19"/>
    </row>
    <row r="11" spans="1:17" ht="15" customHeight="1" x14ac:dyDescent="0.25">
      <c r="A11" s="238" t="s">
        <v>4</v>
      </c>
      <c r="B11" s="241" t="s">
        <v>24</v>
      </c>
      <c r="C11" s="238" t="s">
        <v>2</v>
      </c>
      <c r="D11" s="244" t="s">
        <v>3</v>
      </c>
      <c r="E11" s="238" t="s">
        <v>9</v>
      </c>
      <c r="F11" s="245" t="s">
        <v>25</v>
      </c>
      <c r="G11" s="246"/>
      <c r="H11" s="246"/>
      <c r="I11" s="246"/>
      <c r="J11" s="246"/>
      <c r="K11" s="246"/>
      <c r="L11" s="246"/>
      <c r="M11" s="247"/>
      <c r="N11" s="213" t="s">
        <v>10</v>
      </c>
      <c r="O11" s="214"/>
      <c r="P11" s="214"/>
      <c r="Q11" s="215"/>
    </row>
    <row r="12" spans="1:17" ht="15.75" thickBot="1" x14ac:dyDescent="0.3">
      <c r="A12" s="239"/>
      <c r="B12" s="242"/>
      <c r="C12" s="239"/>
      <c r="D12" s="239"/>
      <c r="E12" s="239"/>
      <c r="F12" s="248"/>
      <c r="G12" s="249"/>
      <c r="H12" s="249"/>
      <c r="I12" s="249"/>
      <c r="J12" s="249"/>
      <c r="K12" s="249"/>
      <c r="L12" s="249"/>
      <c r="M12" s="250"/>
      <c r="N12" s="216"/>
      <c r="O12" s="217"/>
      <c r="P12" s="217"/>
      <c r="Q12" s="218"/>
    </row>
    <row r="13" spans="1:17" ht="15.75" thickBot="1" x14ac:dyDescent="0.3">
      <c r="A13" s="239"/>
      <c r="B13" s="242"/>
      <c r="C13" s="239"/>
      <c r="D13" s="239"/>
      <c r="E13" s="239"/>
      <c r="F13" s="219" t="s">
        <v>0</v>
      </c>
      <c r="G13" s="220"/>
      <c r="H13" s="220"/>
      <c r="I13" s="221"/>
      <c r="J13" s="219" t="s">
        <v>16</v>
      </c>
      <c r="K13" s="220"/>
      <c r="L13" s="220"/>
      <c r="M13" s="221"/>
      <c r="N13" s="222" t="s">
        <v>12</v>
      </c>
      <c r="O13" s="224" t="s">
        <v>13</v>
      </c>
      <c r="P13" s="226" t="s">
        <v>14</v>
      </c>
      <c r="Q13" s="234" t="s">
        <v>15</v>
      </c>
    </row>
    <row r="14" spans="1:17" ht="36.75" thickBot="1" x14ac:dyDescent="0.3">
      <c r="A14" s="240"/>
      <c r="B14" s="243"/>
      <c r="C14" s="240"/>
      <c r="D14" s="240"/>
      <c r="E14" s="240"/>
      <c r="F14" s="27" t="s">
        <v>22</v>
      </c>
      <c r="G14" s="28" t="s">
        <v>21</v>
      </c>
      <c r="H14" s="29" t="s">
        <v>23</v>
      </c>
      <c r="I14" s="30" t="s">
        <v>20</v>
      </c>
      <c r="J14" s="29" t="s">
        <v>11</v>
      </c>
      <c r="K14" s="28" t="s">
        <v>18</v>
      </c>
      <c r="L14" s="29" t="s">
        <v>1</v>
      </c>
      <c r="M14" s="31" t="s">
        <v>19</v>
      </c>
      <c r="N14" s="223"/>
      <c r="O14" s="225"/>
      <c r="P14" s="227"/>
      <c r="Q14" s="235"/>
    </row>
    <row r="15" spans="1:17" ht="15.75" thickBot="1" x14ac:dyDescent="0.3">
      <c r="A15" s="208" t="s">
        <v>65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10"/>
    </row>
    <row r="16" spans="1:17" x14ac:dyDescent="0.25">
      <c r="A16" s="86" t="s">
        <v>36</v>
      </c>
      <c r="B16" s="117"/>
      <c r="C16" s="87" t="s">
        <v>27</v>
      </c>
      <c r="D16" s="87">
        <v>6</v>
      </c>
      <c r="E16" s="88">
        <v>1</v>
      </c>
      <c r="F16" s="89"/>
      <c r="G16" s="90"/>
      <c r="H16" s="89"/>
      <c r="I16" s="90"/>
      <c r="J16" s="91"/>
      <c r="K16" s="92"/>
      <c r="L16" s="93"/>
      <c r="M16" s="90"/>
      <c r="N16" s="173">
        <v>2</v>
      </c>
      <c r="O16" s="171">
        <v>30</v>
      </c>
      <c r="P16" s="172"/>
      <c r="Q16" s="174"/>
    </row>
    <row r="17" spans="1:17" x14ac:dyDescent="0.25">
      <c r="A17" s="37" t="s">
        <v>30</v>
      </c>
      <c r="B17" s="14"/>
      <c r="C17" s="39"/>
      <c r="D17" s="39"/>
      <c r="E17" s="45"/>
      <c r="F17" s="14" t="s">
        <v>32</v>
      </c>
      <c r="G17" s="35">
        <v>1</v>
      </c>
      <c r="H17" s="14"/>
      <c r="I17" s="35"/>
      <c r="J17" s="49"/>
      <c r="K17" s="48"/>
      <c r="L17" s="49"/>
      <c r="M17" s="50"/>
      <c r="N17" s="175"/>
      <c r="O17" s="179"/>
      <c r="P17" s="176"/>
      <c r="Q17" s="177"/>
    </row>
    <row r="18" spans="1:17" x14ac:dyDescent="0.25">
      <c r="A18" s="32" t="s">
        <v>31</v>
      </c>
      <c r="B18" s="14"/>
      <c r="C18" s="39"/>
      <c r="D18" s="39"/>
      <c r="E18" s="45"/>
      <c r="F18" s="14" t="s">
        <v>32</v>
      </c>
      <c r="G18" s="35">
        <v>1</v>
      </c>
      <c r="H18" s="14"/>
      <c r="I18" s="35"/>
      <c r="J18" s="49"/>
      <c r="K18" s="48"/>
      <c r="L18" s="49"/>
      <c r="M18" s="50"/>
      <c r="N18" s="175"/>
      <c r="O18" s="180"/>
      <c r="P18" s="179"/>
      <c r="Q18" s="177"/>
    </row>
    <row r="19" spans="1:17" x14ac:dyDescent="0.25">
      <c r="A19" s="32"/>
      <c r="B19" s="3"/>
      <c r="C19" s="41"/>
      <c r="D19" s="39"/>
      <c r="E19" s="45"/>
      <c r="F19" s="14"/>
      <c r="G19" s="35"/>
      <c r="H19" s="14"/>
      <c r="I19" s="35"/>
      <c r="J19" s="49"/>
      <c r="K19" s="48"/>
      <c r="L19" s="49"/>
      <c r="M19" s="50"/>
      <c r="N19" s="175"/>
      <c r="O19" s="180"/>
      <c r="P19" s="179"/>
      <c r="Q19" s="177"/>
    </row>
    <row r="20" spans="1:17" x14ac:dyDescent="0.25">
      <c r="A20" s="94" t="s">
        <v>37</v>
      </c>
      <c r="B20" s="95"/>
      <c r="C20" s="96" t="s">
        <v>27</v>
      </c>
      <c r="D20" s="97">
        <v>3</v>
      </c>
      <c r="E20" s="87">
        <v>1</v>
      </c>
      <c r="F20" s="93"/>
      <c r="G20" s="98"/>
      <c r="H20" s="93"/>
      <c r="I20" s="98"/>
      <c r="J20" s="93"/>
      <c r="K20" s="99"/>
      <c r="L20" s="93"/>
      <c r="M20" s="99"/>
      <c r="N20" s="178"/>
      <c r="O20" s="181">
        <v>28</v>
      </c>
      <c r="P20" s="182"/>
      <c r="Q20" s="174"/>
    </row>
    <row r="21" spans="1:17" x14ac:dyDescent="0.25">
      <c r="A21" s="33" t="s">
        <v>38</v>
      </c>
      <c r="B21" s="3"/>
      <c r="C21" s="39"/>
      <c r="D21" s="39"/>
      <c r="E21" s="45"/>
      <c r="F21" s="14" t="s">
        <v>32</v>
      </c>
      <c r="G21" s="35">
        <v>1</v>
      </c>
      <c r="H21" s="14"/>
      <c r="I21" s="35"/>
      <c r="J21" s="49"/>
      <c r="K21" s="50"/>
      <c r="L21" s="49"/>
      <c r="M21" s="50"/>
      <c r="N21" s="175"/>
      <c r="O21" s="180"/>
      <c r="P21" s="179"/>
      <c r="Q21" s="177"/>
    </row>
    <row r="22" spans="1:17" x14ac:dyDescent="0.25">
      <c r="A22" s="33" t="s">
        <v>39</v>
      </c>
      <c r="B22" s="3"/>
      <c r="C22" s="39"/>
      <c r="D22" s="39"/>
      <c r="E22" s="45"/>
      <c r="F22" s="14" t="s">
        <v>32</v>
      </c>
      <c r="G22" s="35">
        <v>1</v>
      </c>
      <c r="H22" s="14"/>
      <c r="I22" s="35"/>
      <c r="J22" s="49"/>
      <c r="K22" s="50"/>
      <c r="L22" s="49"/>
      <c r="M22" s="50"/>
      <c r="N22" s="175"/>
      <c r="O22" s="180"/>
      <c r="P22" s="179"/>
      <c r="Q22" s="177"/>
    </row>
    <row r="23" spans="1:17" x14ac:dyDescent="0.25">
      <c r="A23" s="33" t="s">
        <v>40</v>
      </c>
      <c r="B23" s="3"/>
      <c r="C23" s="39"/>
      <c r="D23" s="39"/>
      <c r="E23" s="45"/>
      <c r="F23" s="14" t="s">
        <v>32</v>
      </c>
      <c r="G23" s="35">
        <v>1</v>
      </c>
      <c r="H23" s="14"/>
      <c r="I23" s="35"/>
      <c r="J23" s="49"/>
      <c r="K23" s="50"/>
      <c r="L23" s="49"/>
      <c r="M23" s="50"/>
      <c r="N23" s="175"/>
      <c r="O23" s="180"/>
      <c r="P23" s="179"/>
      <c r="Q23" s="177"/>
    </row>
    <row r="24" spans="1:17" x14ac:dyDescent="0.25">
      <c r="A24" s="33" t="s">
        <v>41</v>
      </c>
      <c r="B24" s="3"/>
      <c r="C24" s="39"/>
      <c r="D24" s="39"/>
      <c r="E24" s="45"/>
      <c r="F24" s="14" t="s">
        <v>32</v>
      </c>
      <c r="G24" s="35">
        <v>1</v>
      </c>
      <c r="H24" s="14"/>
      <c r="I24" s="35"/>
      <c r="J24" s="49"/>
      <c r="K24" s="50"/>
      <c r="L24" s="49"/>
      <c r="M24" s="50"/>
      <c r="N24" s="175"/>
      <c r="O24" s="180"/>
      <c r="P24" s="179"/>
      <c r="Q24" s="177"/>
    </row>
    <row r="25" spans="1:17" x14ac:dyDescent="0.25">
      <c r="A25" s="33"/>
      <c r="B25" s="3"/>
      <c r="C25" s="41"/>
      <c r="D25" s="39"/>
      <c r="E25" s="45"/>
      <c r="F25" s="14"/>
      <c r="G25" s="35"/>
      <c r="H25" s="14"/>
      <c r="I25" s="35"/>
      <c r="J25" s="49"/>
      <c r="K25" s="50"/>
      <c r="L25" s="49"/>
      <c r="M25" s="50"/>
      <c r="N25" s="175"/>
      <c r="O25" s="180"/>
      <c r="P25" s="179"/>
      <c r="Q25" s="177"/>
    </row>
    <row r="26" spans="1:17" x14ac:dyDescent="0.25">
      <c r="A26" s="33"/>
      <c r="B26" s="3"/>
      <c r="C26" s="41"/>
      <c r="D26" s="39"/>
      <c r="E26" s="45"/>
      <c r="F26" s="14"/>
      <c r="G26" s="35"/>
      <c r="H26" s="14"/>
      <c r="I26" s="35"/>
      <c r="J26" s="49"/>
      <c r="K26" s="50"/>
      <c r="L26" s="49"/>
      <c r="M26" s="50"/>
      <c r="N26" s="175"/>
      <c r="O26" s="180"/>
      <c r="P26" s="179"/>
      <c r="Q26" s="177"/>
    </row>
    <row r="27" spans="1:17" x14ac:dyDescent="0.25">
      <c r="A27" s="86" t="s">
        <v>42</v>
      </c>
      <c r="B27" s="95"/>
      <c r="C27" s="96" t="s">
        <v>27</v>
      </c>
      <c r="D27" s="97">
        <v>6</v>
      </c>
      <c r="E27" s="87">
        <v>2</v>
      </c>
      <c r="F27" s="93"/>
      <c r="G27" s="98"/>
      <c r="H27" s="93"/>
      <c r="I27" s="98"/>
      <c r="J27" s="93"/>
      <c r="K27" s="92"/>
      <c r="L27" s="93"/>
      <c r="M27" s="99"/>
      <c r="N27" s="178">
        <v>14</v>
      </c>
      <c r="O27" s="181">
        <v>14</v>
      </c>
      <c r="P27" s="182"/>
      <c r="Q27" s="174"/>
    </row>
    <row r="28" spans="1:17" x14ac:dyDescent="0.25">
      <c r="A28" s="56"/>
      <c r="B28" s="3"/>
      <c r="C28" s="41"/>
      <c r="D28" s="39"/>
      <c r="E28" s="45"/>
      <c r="F28" s="14" t="s">
        <v>54</v>
      </c>
      <c r="G28" s="35">
        <v>0.4</v>
      </c>
      <c r="H28" s="14"/>
      <c r="I28" s="35"/>
      <c r="J28" s="49"/>
      <c r="K28" s="48"/>
      <c r="L28" s="49"/>
      <c r="M28" s="50"/>
      <c r="N28" s="175"/>
      <c r="O28" s="180"/>
      <c r="P28" s="179"/>
      <c r="Q28" s="177"/>
    </row>
    <row r="29" spans="1:17" x14ac:dyDescent="0.25">
      <c r="A29" s="32"/>
      <c r="B29" s="3"/>
      <c r="C29" s="41"/>
      <c r="D29" s="39"/>
      <c r="E29" s="45"/>
      <c r="F29" s="73" t="s">
        <v>54</v>
      </c>
      <c r="G29" s="74">
        <v>0.6</v>
      </c>
      <c r="H29" s="14"/>
      <c r="I29" s="35"/>
      <c r="J29" s="49"/>
      <c r="K29" s="48"/>
      <c r="L29" s="63"/>
      <c r="M29" s="64"/>
      <c r="N29" s="175"/>
      <c r="O29" s="180"/>
      <c r="P29" s="179"/>
      <c r="Q29" s="183"/>
    </row>
    <row r="30" spans="1:17" x14ac:dyDescent="0.25">
      <c r="A30" s="32"/>
      <c r="B30" s="3"/>
      <c r="C30" s="41"/>
      <c r="D30" s="39"/>
      <c r="E30" s="45"/>
      <c r="F30" s="14"/>
      <c r="G30" s="35"/>
      <c r="H30" s="14"/>
      <c r="I30" s="35"/>
      <c r="J30" s="49"/>
      <c r="K30" s="48"/>
      <c r="L30" s="49"/>
      <c r="M30" s="50"/>
      <c r="N30" s="175"/>
      <c r="O30" s="180"/>
      <c r="P30" s="179"/>
      <c r="Q30" s="184"/>
    </row>
    <row r="31" spans="1:17" x14ac:dyDescent="0.25">
      <c r="A31" s="94" t="s">
        <v>55</v>
      </c>
      <c r="B31" s="95"/>
      <c r="C31" s="96" t="s">
        <v>27</v>
      </c>
      <c r="D31" s="97">
        <v>9</v>
      </c>
      <c r="E31" s="87" t="s">
        <v>75</v>
      </c>
      <c r="F31" s="93"/>
      <c r="G31" s="98"/>
      <c r="H31" s="93"/>
      <c r="I31" s="98"/>
      <c r="J31" s="93"/>
      <c r="K31" s="92"/>
      <c r="L31" s="93"/>
      <c r="M31" s="99"/>
      <c r="N31" s="178"/>
      <c r="O31" s="181"/>
      <c r="P31" s="182"/>
      <c r="Q31" s="85">
        <v>6</v>
      </c>
    </row>
    <row r="32" spans="1:17" s="127" customFormat="1" x14ac:dyDescent="0.25">
      <c r="A32" s="113"/>
      <c r="B32" s="118"/>
      <c r="C32" s="119"/>
      <c r="D32" s="120"/>
      <c r="E32" s="121"/>
      <c r="F32" s="73" t="s">
        <v>48</v>
      </c>
      <c r="G32" s="74" t="s">
        <v>49</v>
      </c>
      <c r="H32" s="122"/>
      <c r="I32" s="123"/>
      <c r="J32" s="122"/>
      <c r="K32" s="124"/>
      <c r="L32" s="122"/>
      <c r="M32" s="125"/>
      <c r="N32" s="185"/>
      <c r="O32" s="186"/>
      <c r="P32" s="187"/>
      <c r="Q32" s="126"/>
    </row>
    <row r="33" spans="1:17" x14ac:dyDescent="0.25">
      <c r="A33" s="108" t="s">
        <v>74</v>
      </c>
      <c r="B33" s="95"/>
      <c r="C33" s="96" t="s">
        <v>27</v>
      </c>
      <c r="D33" s="97">
        <v>6</v>
      </c>
      <c r="E33" s="87">
        <v>1</v>
      </c>
      <c r="F33" s="93"/>
      <c r="G33" s="98"/>
      <c r="H33" s="93"/>
      <c r="I33" s="98"/>
      <c r="J33" s="93"/>
      <c r="K33" s="92"/>
      <c r="L33" s="93"/>
      <c r="M33" s="99"/>
      <c r="N33" s="178"/>
      <c r="O33" s="181">
        <v>60</v>
      </c>
      <c r="P33" s="182"/>
      <c r="Q33" s="174">
        <v>12</v>
      </c>
    </row>
    <row r="34" spans="1:17" ht="24.75" customHeight="1" x14ac:dyDescent="0.25">
      <c r="A34" s="142" t="s">
        <v>67</v>
      </c>
      <c r="B34" s="153"/>
      <c r="C34" s="154"/>
      <c r="D34" s="160">
        <v>6</v>
      </c>
      <c r="E34" s="155"/>
      <c r="F34" s="148"/>
      <c r="G34" s="156"/>
      <c r="H34" s="148"/>
      <c r="I34" s="156"/>
      <c r="J34" s="148"/>
      <c r="K34" s="147"/>
      <c r="L34" s="148"/>
      <c r="M34" s="157"/>
      <c r="N34" s="188"/>
      <c r="O34" s="191">
        <v>30</v>
      </c>
      <c r="P34" s="192"/>
      <c r="Q34" s="193">
        <v>6</v>
      </c>
    </row>
    <row r="35" spans="1:17" x14ac:dyDescent="0.25">
      <c r="A35" s="206" t="s">
        <v>69</v>
      </c>
      <c r="B35" s="3"/>
      <c r="C35" s="41"/>
      <c r="D35" s="39"/>
      <c r="E35" s="45"/>
      <c r="F35" s="14" t="s">
        <v>56</v>
      </c>
      <c r="G35" s="123">
        <v>0.5</v>
      </c>
      <c r="H35" s="137"/>
      <c r="I35" s="138"/>
      <c r="J35" s="137"/>
      <c r="K35" s="139"/>
      <c r="L35" s="137"/>
      <c r="M35" s="138"/>
      <c r="N35" s="189"/>
      <c r="O35" s="194"/>
      <c r="P35" s="195"/>
      <c r="Q35" s="196"/>
    </row>
    <row r="36" spans="1:17" s="127" customFormat="1" x14ac:dyDescent="0.25">
      <c r="A36" s="207"/>
      <c r="B36" s="3"/>
      <c r="C36" s="41"/>
      <c r="D36" s="39"/>
      <c r="E36" s="45"/>
      <c r="F36" s="14" t="s">
        <v>57</v>
      </c>
      <c r="G36" s="123">
        <v>0.5</v>
      </c>
      <c r="H36" s="137"/>
      <c r="I36" s="138"/>
      <c r="J36" s="137"/>
      <c r="K36" s="139"/>
      <c r="L36" s="137"/>
      <c r="M36" s="138"/>
      <c r="N36" s="189"/>
      <c r="O36" s="194"/>
      <c r="P36" s="195"/>
      <c r="Q36" s="196"/>
    </row>
    <row r="37" spans="1:17" ht="24" customHeight="1" x14ac:dyDescent="0.25">
      <c r="A37" s="144" t="s">
        <v>68</v>
      </c>
      <c r="B37" s="158"/>
      <c r="C37" s="159"/>
      <c r="D37" s="161">
        <v>6</v>
      </c>
      <c r="E37" s="158"/>
      <c r="F37" s="211"/>
      <c r="G37" s="212"/>
      <c r="H37" s="211"/>
      <c r="I37" s="212"/>
      <c r="J37" s="211"/>
      <c r="K37" s="212"/>
      <c r="L37" s="211"/>
      <c r="M37" s="212"/>
      <c r="N37" s="190"/>
      <c r="O37" s="197">
        <v>30</v>
      </c>
      <c r="P37" s="198"/>
      <c r="Q37" s="199">
        <v>6</v>
      </c>
    </row>
    <row r="38" spans="1:17" x14ac:dyDescent="0.25">
      <c r="A38" s="128"/>
      <c r="B38" s="114"/>
      <c r="C38" s="115"/>
      <c r="D38" s="116"/>
      <c r="E38" s="114"/>
      <c r="F38" t="s">
        <v>48</v>
      </c>
      <c r="G38" t="s">
        <v>64</v>
      </c>
      <c r="H38" s="122"/>
      <c r="I38" s="123"/>
      <c r="J38" s="49"/>
      <c r="K38" s="48"/>
      <c r="L38" s="49"/>
      <c r="M38" s="51"/>
      <c r="N38" s="175"/>
      <c r="O38" s="176"/>
      <c r="P38" s="176"/>
      <c r="Q38" s="177"/>
    </row>
    <row r="39" spans="1:17" ht="15.75" thickBot="1" x14ac:dyDescent="0.3">
      <c r="A39" s="128"/>
      <c r="B39" s="114"/>
      <c r="C39" s="115"/>
      <c r="D39" s="116"/>
      <c r="E39" s="114"/>
      <c r="H39" s="122"/>
      <c r="I39" s="123"/>
      <c r="J39" s="49"/>
      <c r="K39" s="48"/>
      <c r="L39" s="49"/>
      <c r="M39" s="51"/>
      <c r="N39" s="175"/>
      <c r="O39" s="176"/>
      <c r="P39" s="176"/>
      <c r="Q39" s="177"/>
    </row>
    <row r="40" spans="1:17" ht="15.75" thickBot="1" x14ac:dyDescent="0.3">
      <c r="A40" s="251"/>
      <c r="B40" s="251"/>
      <c r="C40" s="252"/>
      <c r="D40" s="40">
        <f>D16+D20+D27+D31+D37</f>
        <v>30</v>
      </c>
      <c r="E40" s="22"/>
      <c r="F40" s="202"/>
      <c r="G40" s="202"/>
      <c r="H40" s="202"/>
      <c r="I40" s="202"/>
      <c r="J40" s="202" t="s">
        <v>17</v>
      </c>
      <c r="K40" s="202"/>
      <c r="L40" s="202"/>
      <c r="M40" s="203"/>
      <c r="N40" s="23">
        <f>N16+N20+N27+N31+N33</f>
        <v>16</v>
      </c>
      <c r="O40" s="23">
        <f t="shared" ref="O40:Q40" si="0">O16+O20+O27+O31+O33</f>
        <v>132</v>
      </c>
      <c r="P40" s="23">
        <f t="shared" si="0"/>
        <v>0</v>
      </c>
      <c r="Q40" s="23">
        <f t="shared" si="0"/>
        <v>18</v>
      </c>
    </row>
    <row r="42" spans="1:17" x14ac:dyDescent="0.25">
      <c r="A42" s="228" t="s">
        <v>80</v>
      </c>
      <c r="B42" s="228"/>
      <c r="C42" s="228"/>
      <c r="D42" s="228"/>
      <c r="E42" s="228"/>
      <c r="F42" s="228"/>
      <c r="G42" s="228"/>
      <c r="H42" s="228"/>
      <c r="I42" s="228"/>
      <c r="J42" s="228"/>
    </row>
  </sheetData>
  <sheetProtection algorithmName="SHA-512" hashValue="sT8xTJNvOuLDohSXU4F0AxuRTUQPpGqsI+7AM1sWgDZtKL3B1WgvmK8zg+e/2AZnEiI7rEOVfdRhASr3xOqR9g==" saltValue="E1RdXi16h/rwTAq/EcX6QQ==" spinCount="100000" sheet="1" objects="1" scenarios="1"/>
  <mergeCells count="30">
    <mergeCell ref="A42:J42"/>
    <mergeCell ref="D1:Q1"/>
    <mergeCell ref="A4:E4"/>
    <mergeCell ref="A8:E8"/>
    <mergeCell ref="A9:E9"/>
    <mergeCell ref="K9:M9"/>
    <mergeCell ref="Q13:Q14"/>
    <mergeCell ref="A10:E10"/>
    <mergeCell ref="A11:A14"/>
    <mergeCell ref="B11:B14"/>
    <mergeCell ref="C11:C14"/>
    <mergeCell ref="D11:D14"/>
    <mergeCell ref="E11:E14"/>
    <mergeCell ref="F11:M12"/>
    <mergeCell ref="A40:C40"/>
    <mergeCell ref="F40:I40"/>
    <mergeCell ref="J40:M40"/>
    <mergeCell ref="K7:M7"/>
    <mergeCell ref="A35:A36"/>
    <mergeCell ref="A15:Q15"/>
    <mergeCell ref="F37:G37"/>
    <mergeCell ref="H37:I37"/>
    <mergeCell ref="J37:K37"/>
    <mergeCell ref="L37:M37"/>
    <mergeCell ref="N11:Q12"/>
    <mergeCell ref="F13:I13"/>
    <mergeCell ref="J13:M13"/>
    <mergeCell ref="N13:N14"/>
    <mergeCell ref="O13:O14"/>
    <mergeCell ref="P13:P14"/>
  </mergeCells>
  <dataValidations count="3">
    <dataValidation type="list" allowBlank="1" showInputMessage="1" showErrorMessage="1" sqref="F16:F26 F28:F37">
      <formula1>Nature_des_épreuves_CC</formula1>
    </dataValidation>
    <dataValidation type="list" allowBlank="1" showInputMessage="1" showErrorMessage="1" sqref="K9">
      <formula1>"Modalité Formation,Présentiel,Convention,EAD,Convention/EAD,Alternance/Contrat Professionnel,Alternance/Apprentissage"</formula1>
    </dataValidation>
    <dataValidation type="list" allowBlank="1" showInputMessage="1" showErrorMessage="1" sqref="K7">
      <formula1>"Régime Formation,Formation Initiale,Formation Continue,Formation Initiale/Formation Continue"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5"/>
  <sheetViews>
    <sheetView tabSelected="1" zoomScale="75" zoomScaleNormal="75" workbookViewId="0">
      <selection activeCell="K6" sqref="K6:Q6"/>
    </sheetView>
  </sheetViews>
  <sheetFormatPr baseColWidth="10" defaultRowHeight="15" x14ac:dyDescent="0.25"/>
  <cols>
    <col min="1" max="1" width="75.42578125" customWidth="1"/>
    <col min="2" max="2" width="13.28515625" customWidth="1"/>
    <col min="3" max="3" width="9.85546875" bestFit="1" customWidth="1"/>
    <col min="4" max="4" width="5.140625" bestFit="1" customWidth="1"/>
    <col min="5" max="5" width="7.85546875" customWidth="1"/>
    <col min="6" max="6" width="13" customWidth="1"/>
    <col min="7" max="7" width="17.85546875" bestFit="1" customWidth="1"/>
    <col min="8" max="8" width="11.28515625" bestFit="1" customWidth="1"/>
    <col min="9" max="9" width="7.28515625" bestFit="1" customWidth="1"/>
    <col min="10" max="10" width="7.5703125" bestFit="1" customWidth="1"/>
    <col min="11" max="11" width="9.7109375" customWidth="1"/>
    <col min="12" max="12" width="7.7109375" bestFit="1" customWidth="1"/>
    <col min="13" max="13" width="7.28515625" customWidth="1"/>
    <col min="14" max="14" width="5.28515625" bestFit="1" customWidth="1"/>
    <col min="15" max="15" width="7.5703125" bestFit="1" customWidth="1"/>
    <col min="16" max="17" width="6.85546875" customWidth="1"/>
  </cols>
  <sheetData>
    <row r="1" spans="1:17" ht="15" customHeight="1" x14ac:dyDescent="0.25">
      <c r="D1" s="229" t="s">
        <v>26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17" ht="15" customHeight="1" x14ac:dyDescent="0.25"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15" customHeight="1" x14ac:dyDescent="0.25">
      <c r="B3" s="170" t="s">
        <v>81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ht="15" customHeight="1" x14ac:dyDescent="0.25"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ht="15" customHeight="1" x14ac:dyDescent="0.25"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7" ht="15.75" customHeight="1" thickBot="1" x14ac:dyDescent="0.3">
      <c r="A6" s="4"/>
      <c r="B6" s="4"/>
      <c r="C6" s="38"/>
      <c r="D6" s="4"/>
      <c r="E6" s="4"/>
      <c r="F6" s="4"/>
      <c r="G6" s="4"/>
      <c r="H6" s="4"/>
      <c r="I6" s="4"/>
      <c r="J6" s="4"/>
      <c r="K6" s="253" t="s">
        <v>83</v>
      </c>
      <c r="L6" s="253"/>
      <c r="M6" s="253"/>
      <c r="N6" s="253"/>
      <c r="O6" s="253"/>
      <c r="P6" s="253"/>
      <c r="Q6" s="253"/>
    </row>
    <row r="7" spans="1:17" ht="15" customHeight="1" x14ac:dyDescent="0.25">
      <c r="A7" s="230" t="s">
        <v>53</v>
      </c>
      <c r="B7" s="231"/>
      <c r="C7" s="231"/>
      <c r="D7" s="231"/>
      <c r="E7" s="231"/>
      <c r="F7" s="131"/>
      <c r="G7" s="65"/>
      <c r="H7" s="66"/>
      <c r="I7" s="44"/>
      <c r="J7" s="44"/>
      <c r="K7" s="133" t="s">
        <v>5</v>
      </c>
      <c r="L7" s="13"/>
      <c r="M7" s="13"/>
      <c r="N7" s="44"/>
      <c r="O7" s="44"/>
      <c r="P7" s="44"/>
      <c r="Q7" s="67"/>
    </row>
    <row r="8" spans="1:17" ht="15" customHeight="1" x14ac:dyDescent="0.25">
      <c r="A8" s="42"/>
      <c r="B8" s="43"/>
      <c r="C8" s="43"/>
      <c r="D8" s="43"/>
      <c r="E8" s="43"/>
      <c r="F8" s="2"/>
      <c r="G8" s="169" t="s">
        <v>76</v>
      </c>
      <c r="H8" s="59"/>
      <c r="I8" s="26"/>
      <c r="J8" s="26"/>
      <c r="K8" s="68"/>
      <c r="L8" s="5"/>
      <c r="M8" s="5"/>
      <c r="N8" s="26"/>
      <c r="O8" s="26"/>
      <c r="P8" s="26"/>
      <c r="Q8" s="19"/>
    </row>
    <row r="9" spans="1:17" ht="15" customHeight="1" x14ac:dyDescent="0.25">
      <c r="A9" s="42" t="s">
        <v>29</v>
      </c>
      <c r="B9" s="43"/>
      <c r="C9" s="43"/>
      <c r="D9" s="43"/>
      <c r="E9" s="43"/>
      <c r="F9" s="2"/>
      <c r="G9" s="169" t="s">
        <v>77</v>
      </c>
      <c r="H9" s="59"/>
      <c r="I9" s="26"/>
      <c r="J9" s="26"/>
      <c r="K9" s="134" t="s">
        <v>6</v>
      </c>
      <c r="L9" s="5"/>
      <c r="M9" s="5"/>
      <c r="N9" s="26"/>
      <c r="O9" s="26"/>
      <c r="P9" s="26"/>
      <c r="Q9" s="19"/>
    </row>
    <row r="10" spans="1:17" ht="15" customHeight="1" x14ac:dyDescent="0.25">
      <c r="A10" s="42"/>
      <c r="B10" s="43"/>
      <c r="C10" s="43"/>
      <c r="D10" s="43"/>
      <c r="E10" s="43"/>
      <c r="F10" s="2"/>
      <c r="G10" s="169" t="s">
        <v>78</v>
      </c>
      <c r="H10" s="59"/>
      <c r="I10" s="60"/>
      <c r="J10" s="60"/>
      <c r="K10" s="254" t="s">
        <v>7</v>
      </c>
      <c r="L10" s="205"/>
      <c r="M10" s="205"/>
      <c r="N10" s="26"/>
      <c r="O10" s="26"/>
      <c r="P10" s="26"/>
      <c r="Q10" s="19"/>
    </row>
    <row r="11" spans="1:17" ht="15" customHeight="1" x14ac:dyDescent="0.25">
      <c r="A11" s="232" t="s">
        <v>28</v>
      </c>
      <c r="B11" s="233"/>
      <c r="C11" s="233"/>
      <c r="D11" s="233"/>
      <c r="E11" s="233"/>
      <c r="F11" s="2"/>
      <c r="G11" s="169" t="s">
        <v>79</v>
      </c>
      <c r="H11" s="61"/>
      <c r="I11" s="60"/>
      <c r="J11" s="60"/>
      <c r="K11" s="134"/>
      <c r="L11" s="10"/>
      <c r="M11" s="10"/>
      <c r="N11" s="26"/>
      <c r="O11" s="26"/>
      <c r="P11" s="26"/>
      <c r="Q11" s="19"/>
    </row>
    <row r="12" spans="1:17" ht="15" customHeight="1" x14ac:dyDescent="0.25">
      <c r="A12" s="232"/>
      <c r="B12" s="233"/>
      <c r="C12" s="233"/>
      <c r="D12" s="233"/>
      <c r="E12" s="233"/>
      <c r="F12" s="2"/>
      <c r="G12" s="69"/>
      <c r="H12" s="59"/>
      <c r="I12" s="60"/>
      <c r="J12" s="60"/>
      <c r="K12" s="254" t="s">
        <v>8</v>
      </c>
      <c r="L12" s="205"/>
      <c r="M12" s="205"/>
      <c r="N12" s="26"/>
      <c r="O12" s="26"/>
      <c r="P12" s="26"/>
      <c r="Q12" s="19"/>
    </row>
    <row r="13" spans="1:17" ht="15" customHeight="1" thickBot="1" x14ac:dyDescent="0.3">
      <c r="A13" s="236"/>
      <c r="B13" s="237"/>
      <c r="C13" s="237"/>
      <c r="D13" s="237"/>
      <c r="E13" s="237"/>
      <c r="F13" s="2"/>
      <c r="G13" s="165"/>
      <c r="H13" s="60"/>
      <c r="I13" s="60"/>
      <c r="J13" s="60"/>
      <c r="K13" s="136"/>
      <c r="L13" s="135"/>
      <c r="M13" s="135"/>
      <c r="N13" s="26"/>
      <c r="O13" s="26"/>
      <c r="P13" s="26"/>
      <c r="Q13" s="19"/>
    </row>
    <row r="14" spans="1:17" ht="36" customHeight="1" x14ac:dyDescent="0.25">
      <c r="A14" s="238" t="s">
        <v>4</v>
      </c>
      <c r="B14" s="241" t="s">
        <v>24</v>
      </c>
      <c r="C14" s="238" t="s">
        <v>2</v>
      </c>
      <c r="D14" s="244" t="s">
        <v>3</v>
      </c>
      <c r="E14" s="238" t="s">
        <v>9</v>
      </c>
      <c r="F14" s="245" t="s">
        <v>25</v>
      </c>
      <c r="G14" s="246"/>
      <c r="H14" s="246"/>
      <c r="I14" s="246"/>
      <c r="J14" s="246"/>
      <c r="K14" s="246"/>
      <c r="L14" s="246"/>
      <c r="M14" s="247"/>
      <c r="N14" s="213" t="s">
        <v>10</v>
      </c>
      <c r="O14" s="214"/>
      <c r="P14" s="214"/>
      <c r="Q14" s="215"/>
    </row>
    <row r="15" spans="1:17" ht="32.25" customHeight="1" thickBot="1" x14ac:dyDescent="0.3">
      <c r="A15" s="239"/>
      <c r="B15" s="242"/>
      <c r="C15" s="239"/>
      <c r="D15" s="239"/>
      <c r="E15" s="239"/>
      <c r="F15" s="248"/>
      <c r="G15" s="249"/>
      <c r="H15" s="249"/>
      <c r="I15" s="249"/>
      <c r="J15" s="249"/>
      <c r="K15" s="249"/>
      <c r="L15" s="249"/>
      <c r="M15" s="250"/>
      <c r="N15" s="216"/>
      <c r="O15" s="217"/>
      <c r="P15" s="217"/>
      <c r="Q15" s="218"/>
    </row>
    <row r="16" spans="1:17" ht="45.75" customHeight="1" thickBot="1" x14ac:dyDescent="0.3">
      <c r="A16" s="239"/>
      <c r="B16" s="242"/>
      <c r="C16" s="239"/>
      <c r="D16" s="239"/>
      <c r="E16" s="239"/>
      <c r="F16" s="219" t="s">
        <v>0</v>
      </c>
      <c r="G16" s="220"/>
      <c r="H16" s="220"/>
      <c r="I16" s="221"/>
      <c r="J16" s="219" t="s">
        <v>16</v>
      </c>
      <c r="K16" s="220"/>
      <c r="L16" s="220"/>
      <c r="M16" s="221"/>
      <c r="N16" s="222" t="s">
        <v>12</v>
      </c>
      <c r="O16" s="224" t="s">
        <v>13</v>
      </c>
      <c r="P16" s="226" t="s">
        <v>14</v>
      </c>
      <c r="Q16" s="234" t="s">
        <v>15</v>
      </c>
    </row>
    <row r="17" spans="1:17" ht="36.75" thickBot="1" x14ac:dyDescent="0.3">
      <c r="A17" s="240"/>
      <c r="B17" s="243"/>
      <c r="C17" s="240"/>
      <c r="D17" s="240"/>
      <c r="E17" s="240"/>
      <c r="F17" s="27" t="s">
        <v>22</v>
      </c>
      <c r="G17" s="28" t="s">
        <v>21</v>
      </c>
      <c r="H17" s="29" t="s">
        <v>23</v>
      </c>
      <c r="I17" s="30" t="s">
        <v>20</v>
      </c>
      <c r="J17" s="29" t="s">
        <v>11</v>
      </c>
      <c r="K17" s="28" t="s">
        <v>18</v>
      </c>
      <c r="L17" s="29" t="s">
        <v>1</v>
      </c>
      <c r="M17" s="31" t="s">
        <v>19</v>
      </c>
      <c r="N17" s="223"/>
      <c r="O17" s="225"/>
      <c r="P17" s="227"/>
      <c r="Q17" s="235"/>
    </row>
    <row r="18" spans="1:17" ht="25.5" customHeight="1" thickBot="1" x14ac:dyDescent="0.3">
      <c r="A18" s="208" t="s">
        <v>66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10"/>
    </row>
    <row r="19" spans="1:17" ht="45" customHeight="1" x14ac:dyDescent="0.25">
      <c r="A19" s="100" t="s">
        <v>43</v>
      </c>
      <c r="B19" s="129"/>
      <c r="C19" s="101" t="s">
        <v>27</v>
      </c>
      <c r="D19" s="101">
        <v>3</v>
      </c>
      <c r="E19" s="101">
        <v>1</v>
      </c>
      <c r="F19" s="102"/>
      <c r="G19" s="103"/>
      <c r="H19" s="104"/>
      <c r="I19" s="90"/>
      <c r="J19" s="91"/>
      <c r="K19" s="92"/>
      <c r="L19" s="93"/>
      <c r="M19" s="105"/>
      <c r="N19" s="173"/>
      <c r="O19" s="171">
        <v>28</v>
      </c>
      <c r="P19" s="172"/>
      <c r="Q19" s="174"/>
    </row>
    <row r="20" spans="1:17" ht="24.95" customHeight="1" x14ac:dyDescent="0.25">
      <c r="A20" s="75" t="s">
        <v>30</v>
      </c>
      <c r="B20" s="16"/>
      <c r="C20" s="3"/>
      <c r="D20" s="3"/>
      <c r="E20" s="45"/>
      <c r="F20" s="81" t="s">
        <v>50</v>
      </c>
      <c r="G20" s="35">
        <v>0.5</v>
      </c>
      <c r="H20" s="81"/>
      <c r="I20" s="35"/>
      <c r="J20" s="49"/>
      <c r="K20" s="48"/>
      <c r="L20" s="49"/>
      <c r="M20" s="50"/>
      <c r="N20" s="175"/>
      <c r="O20" s="176"/>
      <c r="P20" s="176"/>
      <c r="Q20" s="177"/>
    </row>
    <row r="21" spans="1:17" ht="24.95" customHeight="1" x14ac:dyDescent="0.25">
      <c r="A21" s="76" t="s">
        <v>31</v>
      </c>
      <c r="B21" s="16"/>
      <c r="C21" s="36"/>
      <c r="D21" s="16"/>
      <c r="E21" s="45"/>
      <c r="F21" s="81" t="s">
        <v>32</v>
      </c>
      <c r="G21" s="35">
        <v>0.5</v>
      </c>
      <c r="H21" s="81"/>
      <c r="I21" s="35"/>
      <c r="J21" s="49"/>
      <c r="K21" s="50"/>
      <c r="L21" s="49"/>
      <c r="M21" s="50"/>
      <c r="N21" s="175"/>
      <c r="O21" s="176"/>
      <c r="P21" s="176"/>
      <c r="Q21" s="177"/>
    </row>
    <row r="22" spans="1:17" ht="24.95" customHeight="1" x14ac:dyDescent="0.25">
      <c r="A22" s="76"/>
      <c r="B22" s="3"/>
      <c r="C22" s="36"/>
      <c r="D22" s="16"/>
      <c r="E22" s="45"/>
      <c r="F22" s="81"/>
      <c r="G22" s="35"/>
      <c r="H22" s="81"/>
      <c r="I22" s="35"/>
      <c r="J22" s="49"/>
      <c r="K22" s="52"/>
      <c r="L22" s="49"/>
      <c r="M22" s="51"/>
      <c r="N22" s="175"/>
      <c r="O22" s="176"/>
      <c r="P22" s="176"/>
      <c r="Q22" s="177"/>
    </row>
    <row r="23" spans="1:17" ht="24.95" customHeight="1" x14ac:dyDescent="0.25">
      <c r="A23" s="106" t="s">
        <v>44</v>
      </c>
      <c r="B23" s="107"/>
      <c r="C23" s="108" t="s">
        <v>27</v>
      </c>
      <c r="D23" s="108">
        <v>3</v>
      </c>
      <c r="E23" s="87">
        <v>1</v>
      </c>
      <c r="F23" s="93"/>
      <c r="G23" s="92"/>
      <c r="H23" s="109"/>
      <c r="I23" s="92"/>
      <c r="J23" s="93"/>
      <c r="K23" s="92"/>
      <c r="L23" s="93"/>
      <c r="M23" s="92"/>
      <c r="N23" s="178"/>
      <c r="O23" s="172">
        <v>28</v>
      </c>
      <c r="P23" s="172"/>
      <c r="Q23" s="174"/>
    </row>
    <row r="24" spans="1:17" ht="24.95" customHeight="1" x14ac:dyDescent="0.25">
      <c r="A24" s="78" t="s">
        <v>38</v>
      </c>
      <c r="B24" s="16"/>
      <c r="C24" s="16"/>
      <c r="D24" s="34"/>
      <c r="E24" s="45"/>
      <c r="F24" s="81" t="s">
        <v>32</v>
      </c>
      <c r="G24" s="15">
        <v>1</v>
      </c>
      <c r="H24" s="81"/>
      <c r="I24" s="15"/>
      <c r="J24" s="49"/>
      <c r="K24" s="58"/>
      <c r="L24" s="49"/>
      <c r="M24" s="58"/>
      <c r="N24" s="175"/>
      <c r="O24" s="176"/>
      <c r="P24" s="176"/>
      <c r="Q24" s="177"/>
    </row>
    <row r="25" spans="1:17" ht="24.95" customHeight="1" x14ac:dyDescent="0.25">
      <c r="A25" s="78" t="s">
        <v>39</v>
      </c>
      <c r="B25" s="16"/>
      <c r="C25" s="16"/>
      <c r="D25" s="34"/>
      <c r="E25" s="45"/>
      <c r="F25" s="81" t="s">
        <v>32</v>
      </c>
      <c r="G25" s="15">
        <v>1</v>
      </c>
      <c r="H25" s="81"/>
      <c r="I25" s="15"/>
      <c r="J25" s="49"/>
      <c r="K25" s="58"/>
      <c r="L25" s="49"/>
      <c r="M25" s="58"/>
      <c r="N25" s="175"/>
      <c r="O25" s="176"/>
      <c r="P25" s="176"/>
      <c r="Q25" s="177"/>
    </row>
    <row r="26" spans="1:17" ht="24.95" customHeight="1" x14ac:dyDescent="0.25">
      <c r="A26" s="78" t="s">
        <v>40</v>
      </c>
      <c r="B26" s="16"/>
      <c r="C26" s="16"/>
      <c r="D26" s="34"/>
      <c r="E26" s="45"/>
      <c r="F26" s="81" t="s">
        <v>32</v>
      </c>
      <c r="G26" s="15">
        <v>1</v>
      </c>
      <c r="H26" s="81"/>
      <c r="I26" s="15"/>
      <c r="J26" s="49"/>
      <c r="K26" s="58"/>
      <c r="L26" s="49"/>
      <c r="M26" s="58"/>
      <c r="N26" s="175"/>
      <c r="O26" s="176"/>
      <c r="P26" s="176"/>
      <c r="Q26" s="177"/>
    </row>
    <row r="27" spans="1:17" ht="24.95" customHeight="1" x14ac:dyDescent="0.25">
      <c r="A27" s="78" t="s">
        <v>41</v>
      </c>
      <c r="B27" s="16"/>
      <c r="C27" s="16"/>
      <c r="D27" s="34"/>
      <c r="E27" s="45"/>
      <c r="F27" s="81" t="s">
        <v>32</v>
      </c>
      <c r="G27" s="35">
        <v>1</v>
      </c>
      <c r="H27" s="81"/>
      <c r="I27" s="35"/>
      <c r="J27" s="49"/>
      <c r="K27" s="58"/>
      <c r="L27" s="49"/>
      <c r="M27" s="58"/>
      <c r="N27" s="175"/>
      <c r="O27" s="176"/>
      <c r="P27" s="176"/>
      <c r="Q27" s="177"/>
    </row>
    <row r="28" spans="1:17" ht="24.95" customHeight="1" x14ac:dyDescent="0.25">
      <c r="A28" s="78"/>
      <c r="B28" s="16"/>
      <c r="C28" s="16"/>
      <c r="D28" s="34"/>
      <c r="E28" s="45"/>
      <c r="F28" s="81"/>
      <c r="G28" s="35"/>
      <c r="H28" s="81"/>
      <c r="I28" s="35"/>
      <c r="J28" s="49"/>
      <c r="K28" s="48"/>
      <c r="L28" s="49"/>
      <c r="M28" s="48"/>
      <c r="N28" s="175"/>
      <c r="O28" s="176"/>
      <c r="P28" s="176"/>
      <c r="Q28" s="177"/>
    </row>
    <row r="29" spans="1:17" ht="24.95" customHeight="1" x14ac:dyDescent="0.25">
      <c r="A29" s="100" t="s">
        <v>45</v>
      </c>
      <c r="B29" s="107"/>
      <c r="C29" s="108" t="s">
        <v>27</v>
      </c>
      <c r="D29" s="108">
        <v>3</v>
      </c>
      <c r="E29" s="87">
        <v>1</v>
      </c>
      <c r="F29" s="109"/>
      <c r="G29" s="98"/>
      <c r="H29" s="109"/>
      <c r="I29" s="98"/>
      <c r="J29" s="93"/>
      <c r="K29" s="92"/>
      <c r="L29" s="93"/>
      <c r="M29" s="92"/>
      <c r="N29" s="178"/>
      <c r="O29" s="172">
        <v>14</v>
      </c>
      <c r="P29" s="172"/>
      <c r="Q29" s="174"/>
    </row>
    <row r="30" spans="1:17" ht="24.95" customHeight="1" x14ac:dyDescent="0.25">
      <c r="A30" s="76"/>
      <c r="B30" s="16"/>
      <c r="C30" s="16"/>
      <c r="D30" s="34"/>
      <c r="E30" s="45"/>
      <c r="F30" s="81" t="s">
        <v>33</v>
      </c>
      <c r="G30" s="15">
        <v>1</v>
      </c>
      <c r="H30" s="81"/>
      <c r="I30" s="15"/>
      <c r="J30" s="49"/>
      <c r="K30" s="58"/>
      <c r="L30" s="49"/>
      <c r="M30" s="58"/>
      <c r="N30" s="175"/>
      <c r="O30" s="176"/>
      <c r="P30" s="176"/>
      <c r="Q30" s="177"/>
    </row>
    <row r="31" spans="1:17" ht="24.95" customHeight="1" x14ac:dyDescent="0.25">
      <c r="A31" s="100" t="s">
        <v>46</v>
      </c>
      <c r="B31" s="107"/>
      <c r="C31" s="108" t="s">
        <v>27</v>
      </c>
      <c r="D31" s="108">
        <v>3</v>
      </c>
      <c r="E31" s="87">
        <v>1</v>
      </c>
      <c r="F31" s="109"/>
      <c r="G31" s="92"/>
      <c r="H31" s="109"/>
      <c r="I31" s="92"/>
      <c r="J31" s="93"/>
      <c r="K31" s="110"/>
      <c r="L31" s="93"/>
      <c r="M31" s="110"/>
      <c r="N31" s="178">
        <v>2</v>
      </c>
      <c r="O31" s="172">
        <v>22</v>
      </c>
      <c r="P31" s="172"/>
      <c r="Q31" s="174"/>
    </row>
    <row r="32" spans="1:17" ht="24.95" customHeight="1" x14ac:dyDescent="0.25">
      <c r="A32" s="76" t="s">
        <v>51</v>
      </c>
      <c r="B32" s="16"/>
      <c r="C32" s="16"/>
      <c r="D32" s="34"/>
      <c r="E32" s="45"/>
      <c r="F32" s="81" t="s">
        <v>32</v>
      </c>
      <c r="G32" s="15">
        <v>0.65</v>
      </c>
      <c r="H32" s="81"/>
      <c r="I32" s="15"/>
      <c r="J32" s="49"/>
      <c r="K32" s="58"/>
      <c r="L32" s="49"/>
      <c r="M32" s="58"/>
      <c r="N32" s="175"/>
      <c r="O32" s="176"/>
      <c r="P32" s="176"/>
      <c r="Q32" s="177"/>
    </row>
    <row r="33" spans="1:18" ht="24.95" customHeight="1" x14ac:dyDescent="0.25">
      <c r="A33" s="76" t="s">
        <v>52</v>
      </c>
      <c r="B33" s="16"/>
      <c r="C33" s="16"/>
      <c r="D33" s="34"/>
      <c r="E33" s="45"/>
      <c r="F33" s="81" t="s">
        <v>34</v>
      </c>
      <c r="G33" s="15">
        <v>0.35</v>
      </c>
      <c r="H33" s="81"/>
      <c r="I33" s="15"/>
      <c r="J33" s="49"/>
      <c r="K33" s="58"/>
      <c r="L33" s="49"/>
      <c r="M33" s="58"/>
      <c r="N33" s="175"/>
      <c r="O33" s="176"/>
      <c r="P33" s="176"/>
      <c r="Q33" s="177"/>
    </row>
    <row r="34" spans="1:18" ht="24.95" customHeight="1" x14ac:dyDescent="0.25">
      <c r="A34" s="76"/>
      <c r="B34" s="16"/>
      <c r="C34" s="16"/>
      <c r="D34" s="34"/>
      <c r="E34" s="45"/>
      <c r="F34" s="14"/>
      <c r="G34" s="57"/>
      <c r="H34" s="81"/>
      <c r="I34" s="15"/>
      <c r="J34" s="49"/>
      <c r="K34" s="58"/>
      <c r="L34" s="49"/>
      <c r="M34" s="58"/>
      <c r="N34" s="175"/>
      <c r="O34" s="176"/>
      <c r="P34" s="176"/>
      <c r="Q34" s="177"/>
    </row>
    <row r="35" spans="1:18" ht="24.95" customHeight="1" x14ac:dyDescent="0.25">
      <c r="A35" s="100" t="s">
        <v>47</v>
      </c>
      <c r="B35" s="107"/>
      <c r="C35" s="108" t="s">
        <v>27</v>
      </c>
      <c r="D35" s="108">
        <v>3</v>
      </c>
      <c r="E35" s="87">
        <v>1</v>
      </c>
      <c r="F35" s="93"/>
      <c r="G35" s="110"/>
      <c r="H35" s="109"/>
      <c r="I35" s="92"/>
      <c r="J35" s="93"/>
      <c r="K35" s="110"/>
      <c r="L35" s="93"/>
      <c r="M35" s="110"/>
      <c r="N35" s="178"/>
      <c r="O35" s="172">
        <v>12</v>
      </c>
      <c r="P35" s="172"/>
      <c r="Q35" s="174"/>
    </row>
    <row r="36" spans="1:18" ht="24.95" customHeight="1" x14ac:dyDescent="0.25">
      <c r="A36" s="76"/>
      <c r="B36" s="16"/>
      <c r="C36" s="16"/>
      <c r="D36" s="34"/>
      <c r="E36" s="45"/>
      <c r="F36" s="81" t="s">
        <v>32</v>
      </c>
      <c r="G36" s="15">
        <v>0.5</v>
      </c>
      <c r="H36" s="81"/>
      <c r="I36" s="15"/>
      <c r="J36" s="49"/>
      <c r="K36" s="58"/>
      <c r="L36" s="49"/>
      <c r="M36" s="58"/>
      <c r="N36" s="175"/>
      <c r="O36" s="176"/>
      <c r="P36" s="176"/>
      <c r="Q36" s="177"/>
    </row>
    <row r="37" spans="1:18" ht="24.95" customHeight="1" x14ac:dyDescent="0.25">
      <c r="A37" s="76"/>
      <c r="B37" s="16"/>
      <c r="C37" s="16"/>
      <c r="D37" s="34"/>
      <c r="E37" s="45"/>
      <c r="F37" s="81" t="s">
        <v>33</v>
      </c>
      <c r="G37" s="15">
        <v>0.5</v>
      </c>
      <c r="H37" s="81"/>
      <c r="I37" s="15"/>
      <c r="J37" s="49"/>
      <c r="K37" s="58"/>
      <c r="L37" s="49"/>
      <c r="M37" s="58"/>
      <c r="N37" s="175"/>
      <c r="O37" s="176"/>
      <c r="P37" s="176"/>
      <c r="Q37" s="177"/>
    </row>
    <row r="38" spans="1:18" ht="24.95" customHeight="1" x14ac:dyDescent="0.25">
      <c r="A38" s="106" t="s">
        <v>63</v>
      </c>
      <c r="B38" s="107"/>
      <c r="C38" s="108" t="s">
        <v>27</v>
      </c>
      <c r="D38" s="108">
        <v>6</v>
      </c>
      <c r="E38" s="87">
        <v>2</v>
      </c>
      <c r="F38" s="93"/>
      <c r="G38" s="92"/>
      <c r="H38" s="109"/>
      <c r="I38" s="92"/>
      <c r="J38" s="93"/>
      <c r="K38" s="92"/>
      <c r="L38" s="93"/>
      <c r="M38" s="92"/>
      <c r="N38" s="178"/>
      <c r="O38" s="172"/>
      <c r="P38" s="172"/>
      <c r="Q38" s="174">
        <v>8</v>
      </c>
    </row>
    <row r="39" spans="1:18" ht="24.95" customHeight="1" x14ac:dyDescent="0.25">
      <c r="A39" s="79" t="s">
        <v>35</v>
      </c>
      <c r="B39" s="17"/>
      <c r="C39" s="17"/>
      <c r="D39" s="17"/>
      <c r="E39" s="45"/>
      <c r="F39" s="81" t="s">
        <v>32</v>
      </c>
      <c r="G39" s="15">
        <v>0.65</v>
      </c>
      <c r="H39" s="81" t="s">
        <v>33</v>
      </c>
      <c r="I39" s="15">
        <v>0.35</v>
      </c>
      <c r="J39" s="53"/>
      <c r="K39" s="50"/>
      <c r="L39" s="47"/>
      <c r="M39" s="48"/>
      <c r="N39" s="175"/>
      <c r="O39" s="176"/>
      <c r="P39" s="176"/>
      <c r="Q39" s="177"/>
    </row>
    <row r="40" spans="1:18" ht="24.95" customHeight="1" x14ac:dyDescent="0.25">
      <c r="A40" s="79" t="s">
        <v>58</v>
      </c>
      <c r="B40" s="17"/>
      <c r="C40" s="17"/>
      <c r="D40" s="17"/>
      <c r="E40" s="45"/>
      <c r="F40" s="81" t="s">
        <v>48</v>
      </c>
      <c r="G40" s="15" t="s">
        <v>49</v>
      </c>
      <c r="H40" s="81"/>
      <c r="I40" s="15"/>
      <c r="J40" s="53"/>
      <c r="K40" s="50"/>
      <c r="L40" s="47"/>
      <c r="M40" s="48"/>
      <c r="N40" s="175"/>
      <c r="O40" s="176"/>
      <c r="P40" s="176"/>
      <c r="Q40" s="177"/>
    </row>
    <row r="41" spans="1:18" ht="24.95" customHeight="1" x14ac:dyDescent="0.25">
      <c r="A41" s="79"/>
      <c r="B41" s="16"/>
      <c r="C41" s="3"/>
      <c r="D41" s="3"/>
      <c r="E41" s="46"/>
      <c r="F41" s="81"/>
      <c r="G41" s="15"/>
      <c r="H41" s="81"/>
      <c r="I41" s="15"/>
      <c r="J41" s="49"/>
      <c r="K41" s="55"/>
      <c r="L41" s="54"/>
      <c r="M41" s="48"/>
      <c r="N41" s="175"/>
      <c r="O41" s="176"/>
      <c r="P41" s="176"/>
      <c r="Q41" s="177"/>
    </row>
    <row r="42" spans="1:18" ht="24.95" customHeight="1" x14ac:dyDescent="0.25">
      <c r="A42" s="79"/>
      <c r="B42" s="16"/>
      <c r="C42" s="3"/>
      <c r="D42" s="3"/>
      <c r="E42" s="46"/>
      <c r="F42" s="81"/>
      <c r="G42" s="15"/>
      <c r="H42" s="81"/>
      <c r="I42" s="15"/>
      <c r="J42" s="49"/>
      <c r="K42" s="55"/>
      <c r="L42" s="54"/>
      <c r="M42" s="48"/>
      <c r="N42" s="175"/>
      <c r="O42" s="176"/>
      <c r="P42" s="176"/>
      <c r="Q42" s="177"/>
    </row>
    <row r="43" spans="1:18" ht="24.95" customHeight="1" x14ac:dyDescent="0.25">
      <c r="A43" s="108" t="s">
        <v>74</v>
      </c>
      <c r="B43" s="107"/>
      <c r="C43" s="108" t="s">
        <v>27</v>
      </c>
      <c r="D43" s="163">
        <v>6</v>
      </c>
      <c r="E43" s="162">
        <v>1</v>
      </c>
      <c r="F43" s="93"/>
      <c r="G43" s="92"/>
      <c r="H43" s="109"/>
      <c r="I43" s="92"/>
      <c r="J43" s="93"/>
      <c r="K43" s="92"/>
      <c r="L43" s="93"/>
      <c r="M43" s="92"/>
      <c r="N43" s="178"/>
      <c r="O43" s="172">
        <v>42</v>
      </c>
      <c r="P43" s="172"/>
      <c r="Q43" s="174">
        <v>6</v>
      </c>
    </row>
    <row r="44" spans="1:18" ht="24.95" customHeight="1" x14ac:dyDescent="0.25">
      <c r="A44" s="143" t="s">
        <v>70</v>
      </c>
      <c r="B44" s="164"/>
      <c r="C44" s="164"/>
      <c r="D44" s="166">
        <v>6</v>
      </c>
      <c r="E44" s="145"/>
      <c r="F44" s="146"/>
      <c r="G44" s="147"/>
      <c r="H44" s="146"/>
      <c r="I44" s="147"/>
      <c r="J44" s="148"/>
      <c r="K44" s="149"/>
      <c r="L44" s="148"/>
      <c r="M44" s="149"/>
      <c r="N44" s="150"/>
      <c r="O44" s="151">
        <v>42</v>
      </c>
      <c r="P44" s="151"/>
      <c r="Q44" s="152">
        <v>6</v>
      </c>
    </row>
    <row r="45" spans="1:18" ht="21.75" customHeight="1" x14ac:dyDescent="0.25">
      <c r="A45" s="141" t="s">
        <v>73</v>
      </c>
      <c r="B45" s="17"/>
      <c r="C45" s="17"/>
      <c r="D45" s="17"/>
      <c r="E45" s="45"/>
      <c r="F45" s="81" t="s">
        <v>32</v>
      </c>
      <c r="G45" s="15" t="s">
        <v>49</v>
      </c>
      <c r="H45" s="81"/>
      <c r="I45" s="15"/>
      <c r="J45" s="49"/>
      <c r="K45" s="55"/>
      <c r="L45" s="54"/>
      <c r="M45" s="48"/>
      <c r="N45" s="21"/>
      <c r="O45" s="24"/>
      <c r="P45" s="24"/>
      <c r="Q45" s="25"/>
    </row>
    <row r="46" spans="1:18" s="127" customFormat="1" ht="24.95" customHeight="1" x14ac:dyDescent="0.25">
      <c r="A46" s="143" t="s">
        <v>71</v>
      </c>
      <c r="B46" s="164"/>
      <c r="C46" s="164"/>
      <c r="D46" s="166">
        <v>6</v>
      </c>
      <c r="E46" s="145"/>
      <c r="F46" s="146"/>
      <c r="G46" s="147"/>
      <c r="H46" s="146"/>
      <c r="I46" s="147"/>
      <c r="J46" s="148"/>
      <c r="K46" s="149"/>
      <c r="L46" s="148"/>
      <c r="M46" s="149"/>
      <c r="N46" s="150"/>
      <c r="O46" s="151">
        <v>18</v>
      </c>
      <c r="P46" s="151"/>
      <c r="Q46" s="152"/>
    </row>
    <row r="47" spans="1:18" s="127" customFormat="1" ht="24.95" customHeight="1" x14ac:dyDescent="0.25">
      <c r="A47" s="77"/>
      <c r="B47" s="17"/>
      <c r="C47" s="17"/>
      <c r="D47" s="17"/>
      <c r="E47" s="45"/>
      <c r="F47" s="81"/>
      <c r="G47" s="15">
        <v>1</v>
      </c>
      <c r="H47" s="255"/>
      <c r="I47" s="256"/>
      <c r="J47" s="122"/>
      <c r="K47" s="140"/>
      <c r="L47" s="122"/>
      <c r="M47" s="140"/>
      <c r="N47" s="21"/>
      <c r="O47" s="24"/>
      <c r="P47" s="24"/>
      <c r="Q47" s="25"/>
    </row>
    <row r="48" spans="1:18" ht="24.95" customHeight="1" x14ac:dyDescent="0.25">
      <c r="A48" s="106" t="s">
        <v>72</v>
      </c>
      <c r="B48" s="107"/>
      <c r="C48" s="108" t="s">
        <v>27</v>
      </c>
      <c r="D48" s="97">
        <v>3</v>
      </c>
      <c r="E48" s="167">
        <v>1</v>
      </c>
      <c r="F48" s="109"/>
      <c r="G48" s="92"/>
      <c r="H48" s="109"/>
      <c r="I48" s="92"/>
      <c r="J48" s="93"/>
      <c r="K48" s="111"/>
      <c r="L48" s="93"/>
      <c r="M48" s="111"/>
      <c r="N48" s="84"/>
      <c r="O48" s="172">
        <v>42</v>
      </c>
      <c r="P48" s="172"/>
      <c r="Q48" s="174">
        <v>6</v>
      </c>
      <c r="R48" s="18"/>
    </row>
    <row r="49" spans="1:18" ht="24.95" customHeight="1" x14ac:dyDescent="0.25">
      <c r="A49" s="83" t="s">
        <v>61</v>
      </c>
      <c r="B49" s="3"/>
      <c r="C49" s="3"/>
      <c r="D49" s="3"/>
      <c r="E49" s="3"/>
      <c r="F49" s="81" t="s">
        <v>62</v>
      </c>
      <c r="G49" s="15">
        <v>1</v>
      </c>
      <c r="H49" s="81"/>
      <c r="I49" s="15"/>
      <c r="J49" s="49"/>
      <c r="K49" s="58"/>
      <c r="L49" s="49"/>
      <c r="M49" s="58"/>
      <c r="N49" s="21"/>
      <c r="O49" s="24"/>
      <c r="P49" s="24"/>
      <c r="Q49" s="25"/>
      <c r="R49" s="4"/>
    </row>
    <row r="50" spans="1:18" ht="24.95" customHeight="1" x14ac:dyDescent="0.25">
      <c r="A50" s="83" t="s">
        <v>59</v>
      </c>
      <c r="B50" s="3"/>
      <c r="C50" s="3"/>
      <c r="D50" s="3"/>
      <c r="E50" s="3"/>
      <c r="F50" s="81" t="s">
        <v>62</v>
      </c>
      <c r="G50" s="15">
        <v>1</v>
      </c>
      <c r="H50" s="81"/>
      <c r="I50" s="15"/>
      <c r="J50" s="49"/>
      <c r="K50" s="58"/>
      <c r="L50" s="49"/>
      <c r="M50" s="58"/>
      <c r="N50" s="21"/>
      <c r="O50" s="24"/>
      <c r="P50" s="24"/>
      <c r="Q50" s="25"/>
      <c r="R50" s="4"/>
    </row>
    <row r="51" spans="1:18" ht="24.95" customHeight="1" thickBot="1" x14ac:dyDescent="0.3">
      <c r="A51" s="83" t="s">
        <v>60</v>
      </c>
      <c r="B51" s="80"/>
      <c r="C51" s="130"/>
      <c r="D51" s="130"/>
      <c r="E51" s="82"/>
      <c r="F51" s="4" t="s">
        <v>62</v>
      </c>
      <c r="G51" s="140">
        <v>1</v>
      </c>
      <c r="H51" s="4"/>
      <c r="I51" s="15"/>
      <c r="J51" s="49"/>
      <c r="K51" s="55"/>
      <c r="L51" s="49"/>
      <c r="M51" s="55"/>
      <c r="N51" s="21"/>
      <c r="O51" s="24"/>
      <c r="P51" s="24"/>
      <c r="Q51" s="25"/>
      <c r="R51" s="4"/>
    </row>
    <row r="52" spans="1:18" ht="15.75" thickBot="1" x14ac:dyDescent="0.3">
      <c r="A52" s="251"/>
      <c r="B52" s="257"/>
      <c r="C52" s="258"/>
      <c r="D52" s="40">
        <f>D19+D23+D29+D31+D35+D38+D43+D48</f>
        <v>30</v>
      </c>
      <c r="E52" s="22"/>
      <c r="F52" s="202"/>
      <c r="G52" s="202"/>
      <c r="H52" s="202"/>
      <c r="I52" s="202"/>
      <c r="J52" s="202" t="s">
        <v>17</v>
      </c>
      <c r="K52" s="202"/>
      <c r="L52" s="202"/>
      <c r="M52" s="203"/>
      <c r="N52" s="23">
        <f>N19+N23+N29+N31+N35+N38+N43+N48</f>
        <v>2</v>
      </c>
      <c r="O52" s="23">
        <f t="shared" ref="O52:Q52" si="0">O19+O23+O29+O31+O35+O38+O43+O48</f>
        <v>188</v>
      </c>
      <c r="P52" s="23">
        <f t="shared" si="0"/>
        <v>0</v>
      </c>
      <c r="Q52" s="23">
        <f t="shared" si="0"/>
        <v>20</v>
      </c>
    </row>
    <row r="55" spans="1:18" x14ac:dyDescent="0.25">
      <c r="A55" s="228" t="s">
        <v>80</v>
      </c>
      <c r="B55" s="228"/>
      <c r="C55" s="228"/>
      <c r="D55" s="228"/>
      <c r="E55" s="228"/>
      <c r="F55" s="228"/>
      <c r="G55" s="228"/>
      <c r="H55" s="228"/>
      <c r="I55" s="228"/>
      <c r="J55" s="228"/>
    </row>
  </sheetData>
  <sheetProtection algorithmName="SHA-512" hashValue="HET4/F80mZOjQSzouCLw64+qj1OeXTEvCv8T5aW0fUL3T1BjXUxHFkCAZp/L8TayKzkN0xAJbwAB0burvgyT3g==" saltValue="ShRPOGRmZqmYOMAo2aMMmQ==" spinCount="100000" sheet="1" objects="1" scenarios="1"/>
  <mergeCells count="27">
    <mergeCell ref="A55:J55"/>
    <mergeCell ref="A13:E13"/>
    <mergeCell ref="N14:Q15"/>
    <mergeCell ref="F16:I16"/>
    <mergeCell ref="J16:M16"/>
    <mergeCell ref="N16:N17"/>
    <mergeCell ref="O16:O17"/>
    <mergeCell ref="H47:I47"/>
    <mergeCell ref="A18:Q18"/>
    <mergeCell ref="A52:C52"/>
    <mergeCell ref="F52:I52"/>
    <mergeCell ref="J52:M52"/>
    <mergeCell ref="P16:P17"/>
    <mergeCell ref="Q16:Q17"/>
    <mergeCell ref="A14:A17"/>
    <mergeCell ref="B14:B17"/>
    <mergeCell ref="C14:C17"/>
    <mergeCell ref="D14:D17"/>
    <mergeCell ref="E14:E17"/>
    <mergeCell ref="F14:M15"/>
    <mergeCell ref="D1:Q1"/>
    <mergeCell ref="K6:Q6"/>
    <mergeCell ref="A7:E7"/>
    <mergeCell ref="A11:E11"/>
    <mergeCell ref="A12:E12"/>
    <mergeCell ref="K12:M12"/>
    <mergeCell ref="K10:M10"/>
  </mergeCells>
  <dataValidations count="3">
    <dataValidation type="list" allowBlank="1" showInputMessage="1" showErrorMessage="1" sqref="K10">
      <formula1>"Régime Formation,Formation Initiale,Formation Continue,Formation Initiale/Formation Continue"</formula1>
    </dataValidation>
    <dataValidation type="list" allowBlank="1" showInputMessage="1" showErrorMessage="1" sqref="K12">
      <formula1>"Modalité Formation,Présentiel,Convention,EAD,Convention/EAD,Alternance/Contrat Professionnel,Alternance/Apprentissage"</formula1>
    </dataValidation>
    <dataValidation type="list" allowBlank="1" showInputMessage="1" showErrorMessage="1" sqref="J21:J22 F51 F19:F47">
      <formula1>Nature_des_épreuves_CC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M2B Semestre 9</vt:lpstr>
      <vt:lpstr>M2B Semestre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PIQUE</dc:creator>
  <cp:lastModifiedBy>ANNE JOYEUX BOUILLON</cp:lastModifiedBy>
  <dcterms:created xsi:type="dcterms:W3CDTF">2021-06-25T13:14:14Z</dcterms:created>
  <dcterms:modified xsi:type="dcterms:W3CDTF">2022-09-30T12:47:02Z</dcterms:modified>
</cp:coreProperties>
</file>