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PE\M2A M2B\"/>
    </mc:Choice>
  </mc:AlternateContent>
  <bookViews>
    <workbookView xWindow="75" yWindow="0" windowWidth="24885" windowHeight="15615" activeTab="1"/>
  </bookViews>
  <sheets>
    <sheet name="M2 A MCC Sem.9 session 1 et 2" sheetId="2" r:id="rId1"/>
    <sheet name="M2 A MCC Sem.10 session 1 et 2" sheetId="3" r:id="rId2"/>
  </sheets>
  <definedNames>
    <definedName name="Nature_des_épreuves_CC">'M2 A MCC Sem.9 session 1 et 2'!$B$4:$B$16</definedName>
  </definedNames>
  <calcPr calcId="152511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5" i="3" l="1"/>
  <c r="P45" i="3"/>
  <c r="Q45" i="3"/>
  <c r="N45" i="3"/>
  <c r="P38" i="2" l="1"/>
  <c r="O38" i="2" l="1"/>
  <c r="D45" i="3"/>
  <c r="Q38" i="2"/>
  <c r="N38" i="2"/>
  <c r="D38" i="2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A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Cliquer pour choisir le Régime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C13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K16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L16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8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A7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Cliquer pour choisir le Régime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C16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F19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K19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L19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5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<sst xmlns="http://schemas.openxmlformats.org/spreadsheetml/2006/main" count="137" uniqueCount="69">
  <si>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</si>
  <si>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</si>
  <si>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</si>
  <si>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</si>
  <si>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</si>
  <si>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 xml:space="preserve">Date approbation CFVU : </t>
  </si>
  <si>
    <t>N° de version dans l'accréditation :</t>
  </si>
  <si>
    <t>Régime Formation</t>
  </si>
  <si>
    <t>Modalité Formation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</si>
  <si>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</si>
  <si>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</si>
  <si>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</si>
  <si>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</si>
  <si>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</si>
  <si>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</si>
  <si>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</si>
  <si>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</si>
  <si>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</si>
  <si>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</si>
  <si>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</si>
  <si>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</si>
  <si>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</si>
  <si>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</si>
  <si>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</si>
  <si>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</si>
  <si>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Année universitaire :</t>
  </si>
  <si>
    <t>CONTRÔLE DES CONNAISSANCES ET COMPETENCES</t>
  </si>
  <si>
    <t>MODALITES DE CONTROLE DES CONNAISSANCES ET DES COMPETENCES</t>
  </si>
  <si>
    <t>O</t>
  </si>
  <si>
    <t>Stage</t>
  </si>
  <si>
    <t>Grenoble</t>
  </si>
  <si>
    <t>Valence</t>
  </si>
  <si>
    <t>Chambéry</t>
  </si>
  <si>
    <t>Responsable de l'Année : Nicolas Piqué</t>
  </si>
  <si>
    <t>Responsable de la Formation : Nicolas Piqué</t>
  </si>
  <si>
    <t>Bonneville</t>
  </si>
  <si>
    <t>Français</t>
  </si>
  <si>
    <t>Mathématiques</t>
  </si>
  <si>
    <t>Ecrit</t>
  </si>
  <si>
    <t>Oral</t>
  </si>
  <si>
    <t>Ecrit-Dossier</t>
  </si>
  <si>
    <t>Mémoire</t>
  </si>
  <si>
    <t>UE-301-Enseigner les fondamentaux 1</t>
  </si>
  <si>
    <t xml:space="preserve">UE-302-Polyvalence 3 </t>
  </si>
  <si>
    <t>EPS - Histoire</t>
  </si>
  <si>
    <t>Musique - SPCT</t>
  </si>
  <si>
    <t>Histoire - Musique</t>
  </si>
  <si>
    <t>EPS - SPCT</t>
  </si>
  <si>
    <t xml:space="preserve">UE-303 Efficacité de l'enseignement </t>
  </si>
  <si>
    <t>UE-304-Stage en responsabilité</t>
  </si>
  <si>
    <t>UE-401-Enseigner les fondamentaux 2</t>
  </si>
  <si>
    <t xml:space="preserve">UE-402-Polyvalence et interdisciplinarité 4 </t>
  </si>
  <si>
    <t>UE-403 LVE</t>
  </si>
  <si>
    <t>UE-404 Dispositifs en classe</t>
  </si>
  <si>
    <t>UE-405 Démarche projet</t>
  </si>
  <si>
    <t>UE-406 Stage en responsabilité et mémoire</t>
  </si>
  <si>
    <t>Validation</t>
  </si>
  <si>
    <t>résultat</t>
  </si>
  <si>
    <t>Ecrit-Oral</t>
  </si>
  <si>
    <t>Culture numérique</t>
  </si>
  <si>
    <t>ASH</t>
  </si>
  <si>
    <t>Dossier groupe</t>
  </si>
  <si>
    <t>Année de la Formation/Domaine/Mention : M2 A MEEF-PE</t>
  </si>
  <si>
    <t xml:space="preserve">SEMESTRE 10 </t>
  </si>
  <si>
    <t xml:space="preserve">SEMESTRE 9 </t>
  </si>
  <si>
    <t>En cas de situation contrainte par la situation sanitaire, les épreuves en présentiel seront transformées en épreuves à distance, selon les mêmes modalités.</t>
  </si>
  <si>
    <t>COMPOSANTE INSPE</t>
  </si>
  <si>
    <t>2022-2023</t>
  </si>
  <si>
    <t>Année universitaire :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</si>
</sst>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48">
    <xf numFmtId="0" fontId="0" fillId="0" borderId="0"/>
    <xf numFmtId="0" fontId="4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0" fillId="0" borderId="12" xfId="0" applyBorder="1"/>
    <xf numFmtId="0" fontId="0" fillId="0" borderId="16" xfId="0" applyBorder="1"/>
    <xf numFmtId="0" fontId="7" fillId="2" borderId="0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2" xfId="0" applyFill="1" applyBorder="1"/>
    <xf numFmtId="0" fontId="7" fillId="2" borderId="12" xfId="1" applyFont="1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2" borderId="4" xfId="0" applyFill="1" applyBorder="1"/>
    <xf numFmtId="0" fontId="7" fillId="2" borderId="20" xfId="1" applyFont="1" applyFill="1" applyBorder="1" applyAlignment="1">
      <alignment vertical="center"/>
    </xf>
    <xf numFmtId="0" fontId="0" fillId="2" borderId="13" xfId="0" applyFill="1" applyBorder="1"/>
    <xf numFmtId="2" fontId="0" fillId="0" borderId="21" xfId="0" applyNumberFormat="1" applyBorder="1"/>
    <xf numFmtId="0" fontId="0" fillId="2" borderId="0" xfId="0" applyFill="1" applyBorder="1"/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31" xfId="0" applyBorder="1" applyAlignment="1">
      <alignment horizontal="right"/>
    </xf>
    <xf numFmtId="9" fontId="0" fillId="0" borderId="23" xfId="0" applyNumberFormat="1" applyBorder="1" applyAlignment="1">
      <alignment horizontal="right"/>
    </xf>
    <xf numFmtId="0" fontId="1" fillId="0" borderId="27" xfId="0" applyFont="1" applyBorder="1"/>
    <xf numFmtId="0" fontId="1" fillId="0" borderId="26" xfId="0" applyFont="1" applyBorder="1"/>
    <xf numFmtId="9" fontId="0" fillId="0" borderId="46" xfId="0" applyNumberFormat="1" applyBorder="1" applyAlignment="1">
      <alignment horizontal="right"/>
    </xf>
    <xf numFmtId="0" fontId="0" fillId="0" borderId="26" xfId="0" applyBorder="1" applyAlignment="1">
      <alignment horizontal="left"/>
    </xf>
    <xf numFmtId="0" fontId="0" fillId="0" borderId="27" xfId="0" applyFill="1" applyBorder="1" applyAlignment="1">
      <alignment horizontal="right"/>
    </xf>
    <xf numFmtId="0" fontId="1" fillId="0" borderId="0" xfId="0" applyFont="1" applyBorder="1" applyAlignment="1"/>
    <xf numFmtId="0" fontId="18" fillId="0" borderId="0" xfId="0" applyFont="1"/>
    <xf numFmtId="0" fontId="0" fillId="0" borderId="7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1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2" borderId="0" xfId="1" applyFont="1" applyFill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2" borderId="12" xfId="0" applyFill="1" applyBorder="1"/>
    <xf numFmtId="0" fontId="1" fillId="0" borderId="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1" fillId="0" borderId="0" xfId="0" applyFont="1" applyBorder="1"/>
    <xf numFmtId="0" fontId="0" fillId="2" borderId="25" xfId="0" applyFill="1" applyBorder="1"/>
    <xf numFmtId="0" fontId="0" fillId="2" borderId="23" xfId="0" applyFill="1" applyBorder="1"/>
    <xf numFmtId="0" fontId="0" fillId="2" borderId="22" xfId="0" applyFill="1" applyBorder="1"/>
    <xf numFmtId="9" fontId="0" fillId="2" borderId="24" xfId="0" applyNumberFormat="1" applyFill="1" applyBorder="1" applyAlignment="1">
      <alignment horizontal="right"/>
    </xf>
    <xf numFmtId="9" fontId="0" fillId="2" borderId="23" xfId="0" applyNumberFormat="1" applyFill="1" applyBorder="1" applyAlignment="1">
      <alignment horizontal="right"/>
    </xf>
    <xf numFmtId="0" fontId="0" fillId="2" borderId="34" xfId="0" applyFill="1" applyBorder="1"/>
    <xf numFmtId="9" fontId="0" fillId="2" borderId="4" xfId="0" applyNumberFormat="1" applyFill="1" applyBorder="1" applyAlignment="1">
      <alignment horizontal="right"/>
    </xf>
    <xf numFmtId="0" fontId="0" fillId="2" borderId="25" xfId="0" applyFill="1" applyBorder="1" applyAlignment="1">
      <alignment horizontal="left"/>
    </xf>
    <xf numFmtId="0" fontId="0" fillId="2" borderId="17" xfId="0" applyFill="1" applyBorder="1"/>
    <xf numFmtId="0" fontId="0" fillId="2" borderId="23" xfId="0" applyFill="1" applyBorder="1" applyAlignment="1">
      <alignment horizontal="right"/>
    </xf>
    <xf numFmtId="0" fontId="0" fillId="0" borderId="7" xfId="0" applyBorder="1" applyAlignment="1"/>
    <xf numFmtId="0" fontId="19" fillId="0" borderId="27" xfId="0" applyFont="1" applyFill="1" applyBorder="1" applyAlignment="1">
      <alignment horizontal="right"/>
    </xf>
    <xf numFmtId="9" fontId="0" fillId="0" borderId="23" xfId="0" applyNumberFormat="1" applyBorder="1"/>
    <xf numFmtId="9" fontId="0" fillId="2" borderId="4" xfId="0" applyNumberFormat="1" applyFill="1" applyBorder="1"/>
    <xf numFmtId="9" fontId="0" fillId="2" borderId="23" xfId="0" applyNumberFormat="1" applyFill="1" applyBorder="1"/>
    <xf numFmtId="0" fontId="12" fillId="0" borderId="0" xfId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1" fillId="3" borderId="49" xfId="0" applyFont="1" applyFill="1" applyBorder="1" applyAlignment="1"/>
    <xf numFmtId="0" fontId="18" fillId="0" borderId="22" xfId="0" applyFont="1" applyBorder="1"/>
    <xf numFmtId="9" fontId="18" fillId="0" borderId="23" xfId="0" applyNumberFormat="1" applyFont="1" applyBorder="1" applyAlignment="1">
      <alignment horizontal="right"/>
    </xf>
    <xf numFmtId="0" fontId="20" fillId="2" borderId="22" xfId="0" applyFont="1" applyFill="1" applyBorder="1"/>
    <xf numFmtId="9" fontId="20" fillId="2" borderId="24" xfId="0" applyNumberFormat="1" applyFont="1" applyFill="1" applyBorder="1" applyAlignment="1">
      <alignment horizontal="right"/>
    </xf>
    <xf numFmtId="0" fontId="20" fillId="0" borderId="22" xfId="0" applyFont="1" applyBorder="1"/>
    <xf numFmtId="9" fontId="20" fillId="0" borderId="23" xfId="0" applyNumberFormat="1" applyFont="1" applyBorder="1" applyAlignment="1">
      <alignment horizontal="right"/>
    </xf>
    <xf numFmtId="0" fontId="1" fillId="3" borderId="39" xfId="0" applyFont="1" applyFill="1" applyBorder="1"/>
    <xf numFmtId="0" fontId="1" fillId="3" borderId="41" xfId="0" applyFont="1" applyFill="1" applyBorder="1"/>
    <xf numFmtId="0" fontId="1" fillId="3" borderId="42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19" fillId="0" borderId="22" xfId="0" applyFont="1" applyBorder="1"/>
    <xf numFmtId="9" fontId="19" fillId="0" borderId="23" xfId="0" applyNumberFormat="1" applyFont="1" applyBorder="1" applyAlignment="1">
      <alignment horizontal="right"/>
    </xf>
    <xf numFmtId="0" fontId="7" fillId="2" borderId="11" xfId="1" applyFont="1" applyFill="1" applyBorder="1" applyAlignment="1">
      <alignment vertical="center"/>
    </xf>
    <xf numFmtId="0" fontId="0" fillId="2" borderId="3" xfId="0" applyFill="1" applyBorder="1"/>
    <xf numFmtId="0" fontId="7" fillId="2" borderId="29" xfId="1" applyFont="1" applyFill="1" applyBorder="1" applyAlignment="1">
      <alignment vertical="center"/>
    </xf>
    <xf numFmtId="0" fontId="0" fillId="2" borderId="29" xfId="0" applyFill="1" applyBorder="1"/>
    <xf numFmtId="0" fontId="6" fillId="2" borderId="29" xfId="1" applyFont="1" applyFill="1" applyBorder="1" applyAlignment="1">
      <alignment vertical="center"/>
    </xf>
    <xf numFmtId="0" fontId="0" fillId="2" borderId="10" xfId="0" applyFill="1" applyBorder="1"/>
    <xf numFmtId="0" fontId="0" fillId="2" borderId="5" xfId="0" applyFill="1" applyBorder="1"/>
    <xf numFmtId="0" fontId="1" fillId="0" borderId="0" xfId="0" applyFont="1" applyBorder="1"/>
    <xf numFmtId="0" fontId="1" fillId="0" borderId="0" xfId="0" applyFont="1"/>
    <xf numFmtId="0" fontId="1" fillId="3" borderId="39" xfId="0" applyFont="1" applyFill="1" applyBorder="1" applyAlignment="1">
      <alignment horizontal="right"/>
    </xf>
    <xf numFmtId="0" fontId="1" fillId="3" borderId="41" xfId="0" applyFont="1" applyFill="1" applyBorder="1" applyAlignment="1">
      <alignment horizontal="right"/>
    </xf>
    <xf numFmtId="0" fontId="1" fillId="3" borderId="43" xfId="0" applyFont="1" applyFill="1" applyBorder="1"/>
    <xf numFmtId="0" fontId="1" fillId="3" borderId="44" xfId="0" applyFont="1" applyFill="1" applyBorder="1" applyAlignment="1">
      <alignment horizontal="right"/>
    </xf>
    <xf numFmtId="0" fontId="1" fillId="3" borderId="36" xfId="0" applyFont="1" applyFill="1" applyBorder="1"/>
    <xf numFmtId="0" fontId="1" fillId="3" borderId="45" xfId="0" applyFont="1" applyFill="1" applyBorder="1"/>
    <xf numFmtId="0" fontId="0" fillId="3" borderId="39" xfId="0" applyFont="1" applyFill="1" applyBorder="1"/>
    <xf numFmtId="0" fontId="0" fillId="3" borderId="41" xfId="0" applyFont="1" applyFill="1" applyBorder="1"/>
    <xf numFmtId="0" fontId="0" fillId="3" borderId="42" xfId="0" applyFont="1" applyFill="1" applyBorder="1"/>
    <xf numFmtId="0" fontId="1" fillId="3" borderId="48" xfId="0" applyFont="1" applyFill="1" applyBorder="1"/>
    <xf numFmtId="0" fontId="1" fillId="3" borderId="47" xfId="0" applyFont="1" applyFill="1" applyBorder="1"/>
    <xf numFmtId="0" fontId="1" fillId="3" borderId="40" xfId="0" applyFont="1" applyFill="1" applyBorder="1"/>
    <xf numFmtId="0" fontId="1" fillId="3" borderId="49" xfId="0" applyFont="1" applyFill="1" applyBorder="1"/>
    <xf numFmtId="0" fontId="9" fillId="0" borderId="0" xfId="0" applyFont="1" applyAlignment="1">
      <alignment horizontal="left" vertical="top" wrapText="1"/>
    </xf>
    <xf numFmtId="0" fontId="1" fillId="0" borderId="2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right"/>
    </xf>
    <xf numFmtId="0" fontId="0" fillId="2" borderId="32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6" fillId="2" borderId="18" xfId="0" applyFont="1" applyFill="1" applyBorder="1" applyAlignment="1">
      <alignment horizontal="left" vertical="center"/>
    </xf>
  </cellXfs>
  <cellStyles count="48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0</xdr:col>
      <xdr:colOff>657225</xdr:colOff>
      <xdr:row>2</xdr:row>
      <xdr:rowOff>104775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819150</xdr:colOff>
      <xdr:row>0</xdr:row>
      <xdr:rowOff>0</xdr:rowOff>
    </xdr:from>
    <xdr:to>
      <xdr:col>0</xdr:col>
      <xdr:colOff>1833626</xdr:colOff>
      <xdr:row>3</xdr:row>
      <xdr:rowOff>1735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0"/>
          <a:ext cx="1014476" cy="570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0</xdr:rowOff>
    </xdr:from>
    <xdr:to>
      <xdr:col>0</xdr:col>
      <xdr:colOff>1158875</xdr:colOff>
      <xdr:row>5</xdr:row>
      <xdr:rowOff>102338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4" y="0"/>
          <a:ext cx="1054101" cy="10548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1098550</xdr:colOff>
      <xdr:row>0</xdr:row>
      <xdr:rowOff>111125</xdr:rowOff>
    </xdr:from>
    <xdr:to>
      <xdr:col>0</xdr:col>
      <xdr:colOff>2428875</xdr:colOff>
      <xdr:row>5</xdr:row>
      <xdr:rowOff>63500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550" y="111125"/>
          <a:ext cx="133032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zoomScale="75" zoomScaleNormal="75" workbookViewId="0">
      <selection activeCell="T21" sqref="T21"/>
    </sheetView>
  </sheetViews>
  <sheetFormatPr baseColWidth="10" defaultRowHeight="15" x14ac:dyDescent="0.25"/>
  <cols>
    <col min="1" max="1" width="62.42578125" customWidth="1"/>
    <col min="2" max="2" width="11.42578125" customWidth="1"/>
    <col min="3" max="3" width="7.42578125" customWidth="1"/>
    <col min="4" max="4" width="6.85546875" customWidth="1"/>
    <col min="5" max="5" width="7.85546875" customWidth="1"/>
    <col min="6" max="6" width="15.140625" bestFit="1" customWidth="1"/>
    <col min="7" max="7" width="12.7109375" bestFit="1" customWidth="1"/>
    <col min="8" max="8" width="19.85546875" bestFit="1" customWidth="1"/>
    <col min="9" max="9" width="8.42578125" customWidth="1"/>
    <col min="10" max="10" width="8.28515625" bestFit="1" customWidth="1"/>
    <col min="11" max="11" width="8.28515625" customWidth="1"/>
    <col min="12" max="12" width="16.85546875" customWidth="1"/>
    <col min="13" max="13" width="7.28515625" customWidth="1"/>
    <col min="14" max="14" width="8.140625" customWidth="1"/>
    <col min="15" max="17" width="6.85546875" customWidth="1"/>
  </cols>
  <sheetData>
    <row r="1" spans="1:17" ht="15" customHeight="1" x14ac:dyDescent="0.25">
      <c r="D1" s="117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x14ac:dyDescent="0.25">
      <c r="A2" s="4"/>
      <c r="B2" s="98" t="s">
        <v>66</v>
      </c>
      <c r="C2" s="42"/>
      <c r="D2" s="4"/>
      <c r="E2" s="4"/>
      <c r="F2" s="4"/>
      <c r="G2" s="4"/>
      <c r="H2" s="4"/>
      <c r="I2" s="4"/>
      <c r="J2" s="4"/>
      <c r="K2" s="120" t="s">
        <v>25</v>
      </c>
      <c r="L2" s="120"/>
      <c r="M2" s="60" t="s">
        <v>67</v>
      </c>
      <c r="N2" s="43"/>
    </row>
    <row r="3" spans="1:17" ht="15.75" thickBot="1" x14ac:dyDescent="0.3">
      <c r="A3" s="4"/>
      <c r="B3" s="4"/>
      <c r="C3" s="4"/>
      <c r="D3" s="4"/>
      <c r="E3" s="4"/>
      <c r="F3" s="4"/>
      <c r="G3" s="1"/>
      <c r="H3" s="4"/>
      <c r="I3" s="1"/>
      <c r="K3" s="4"/>
      <c r="M3" s="4"/>
      <c r="N3" s="1"/>
      <c r="O3" s="1"/>
      <c r="P3" s="1"/>
      <c r="Q3" s="1"/>
    </row>
    <row r="4" spans="1:17" x14ac:dyDescent="0.25">
      <c r="A4" s="118" t="s">
        <v>62</v>
      </c>
      <c r="B4" s="119"/>
      <c r="C4" s="119"/>
      <c r="D4" s="119"/>
      <c r="E4" s="119"/>
      <c r="F4" s="5"/>
      <c r="G4" s="91"/>
      <c r="H4" s="15"/>
      <c r="I4" s="55"/>
      <c r="J4" s="92"/>
      <c r="K4" s="15" t="s">
        <v>5</v>
      </c>
      <c r="L4" s="15"/>
      <c r="M4" s="15"/>
      <c r="N4" s="13"/>
      <c r="O4" s="13"/>
      <c r="P4" s="13"/>
      <c r="Q4" s="22"/>
    </row>
    <row r="5" spans="1:17" x14ac:dyDescent="0.25">
      <c r="A5" s="53"/>
      <c r="B5" s="54"/>
      <c r="C5" s="54"/>
      <c r="D5" s="54"/>
      <c r="E5" s="54"/>
      <c r="F5" s="4"/>
      <c r="G5" s="93"/>
      <c r="H5" s="7"/>
      <c r="I5" s="26"/>
      <c r="J5" s="22"/>
      <c r="K5" s="7"/>
      <c r="L5" s="7"/>
      <c r="M5" s="7"/>
      <c r="N5" s="13"/>
      <c r="O5" s="13"/>
      <c r="P5" s="13"/>
      <c r="Q5" s="22"/>
    </row>
    <row r="6" spans="1:17" x14ac:dyDescent="0.25">
      <c r="A6" s="53" t="s">
        <v>34</v>
      </c>
      <c r="B6" s="54"/>
      <c r="C6" s="54"/>
      <c r="D6" s="54"/>
      <c r="E6" s="54"/>
      <c r="F6" s="4"/>
      <c r="G6" s="94" t="s">
        <v>30</v>
      </c>
      <c r="H6" s="7"/>
      <c r="I6" s="26"/>
      <c r="J6" s="22"/>
      <c r="K6" s="7"/>
      <c r="L6" s="7"/>
      <c r="M6" s="7"/>
      <c r="N6" s="13"/>
      <c r="O6" s="13"/>
      <c r="P6" s="13"/>
      <c r="Q6" s="22"/>
    </row>
    <row r="7" spans="1:17" x14ac:dyDescent="0.25">
      <c r="A7" s="53"/>
      <c r="B7" s="54"/>
      <c r="C7" s="54"/>
      <c r="D7" s="54"/>
      <c r="E7" s="54"/>
      <c r="F7" s="4"/>
      <c r="G7" s="94" t="s">
        <v>31</v>
      </c>
      <c r="H7" s="7"/>
      <c r="I7" s="26"/>
      <c r="J7" s="22"/>
      <c r="K7" s="7"/>
      <c r="L7" s="7"/>
      <c r="M7" s="7"/>
      <c r="N7" s="13"/>
      <c r="O7" s="13"/>
      <c r="P7" s="13"/>
      <c r="Q7" s="22"/>
    </row>
    <row r="8" spans="1:17" x14ac:dyDescent="0.25">
      <c r="A8" s="114" t="s">
        <v>33</v>
      </c>
      <c r="B8" s="115"/>
      <c r="C8" s="115"/>
      <c r="D8" s="115"/>
      <c r="E8" s="115"/>
      <c r="G8" s="94" t="s">
        <v>32</v>
      </c>
      <c r="H8" s="52"/>
      <c r="I8" s="26"/>
      <c r="J8" s="22"/>
      <c r="K8" s="12" t="s">
        <v>6</v>
      </c>
      <c r="L8" s="12"/>
      <c r="M8" s="12"/>
      <c r="N8" s="26"/>
      <c r="O8" s="13"/>
      <c r="P8" s="13"/>
      <c r="Q8" s="22"/>
    </row>
    <row r="9" spans="1:17" x14ac:dyDescent="0.25">
      <c r="A9" s="114"/>
      <c r="B9" s="115"/>
      <c r="C9" s="115"/>
      <c r="D9" s="115"/>
      <c r="E9" s="115"/>
      <c r="G9" s="94" t="s">
        <v>35</v>
      </c>
      <c r="H9" s="7"/>
      <c r="I9" s="26"/>
      <c r="J9" s="22"/>
      <c r="K9" s="116" t="s">
        <v>7</v>
      </c>
      <c r="L9" s="116"/>
      <c r="M9" s="116"/>
      <c r="N9" s="13"/>
      <c r="O9" s="13"/>
      <c r="P9" s="13"/>
      <c r="Q9" s="22"/>
    </row>
    <row r="10" spans="1:17" x14ac:dyDescent="0.25">
      <c r="A10" s="50"/>
      <c r="B10" s="51"/>
      <c r="C10" s="51"/>
      <c r="D10" s="51"/>
      <c r="E10" s="51"/>
      <c r="G10" s="93"/>
      <c r="H10" s="7"/>
      <c r="I10" s="26"/>
      <c r="J10" s="22"/>
      <c r="K10" s="88"/>
      <c r="L10" s="48"/>
      <c r="M10" s="48"/>
      <c r="N10" s="13"/>
      <c r="O10" s="13"/>
      <c r="P10" s="13"/>
      <c r="Q10" s="22"/>
    </row>
    <row r="11" spans="1:17" x14ac:dyDescent="0.25">
      <c r="A11" s="114"/>
      <c r="B11" s="115"/>
      <c r="C11" s="115"/>
      <c r="D11" s="115"/>
      <c r="E11" s="115"/>
      <c r="G11" s="95"/>
      <c r="H11" s="52"/>
      <c r="I11" s="26"/>
      <c r="J11" s="22"/>
      <c r="K11" s="116" t="s">
        <v>8</v>
      </c>
      <c r="L11" s="116"/>
      <c r="M11" s="116"/>
      <c r="N11" s="13"/>
      <c r="O11" s="13"/>
      <c r="P11" s="13"/>
      <c r="Q11" s="22"/>
    </row>
    <row r="12" spans="1:17" ht="15.75" thickBot="1" x14ac:dyDescent="0.3">
      <c r="A12" s="121"/>
      <c r="B12" s="122"/>
      <c r="C12" s="122"/>
      <c r="D12" s="122"/>
      <c r="E12" s="122"/>
      <c r="F12" s="1"/>
      <c r="G12" s="96"/>
      <c r="H12" s="14"/>
      <c r="I12" s="14"/>
      <c r="J12" s="97"/>
      <c r="K12" s="8"/>
      <c r="L12" s="8"/>
      <c r="M12" s="8"/>
      <c r="N12" s="14"/>
      <c r="O12" s="13"/>
      <c r="P12" s="13"/>
      <c r="Q12" s="22"/>
    </row>
    <row r="13" spans="1:17" ht="15" customHeight="1" x14ac:dyDescent="0.25">
      <c r="A13" s="123" t="s">
        <v>4</v>
      </c>
      <c r="B13" s="126" t="s">
        <v>24</v>
      </c>
      <c r="C13" s="123" t="s">
        <v>2</v>
      </c>
      <c r="D13" s="129" t="s">
        <v>3</v>
      </c>
      <c r="E13" s="123" t="s">
        <v>9</v>
      </c>
      <c r="F13" s="137" t="s">
        <v>26</v>
      </c>
      <c r="G13" s="138"/>
      <c r="H13" s="138"/>
      <c r="I13" s="138"/>
      <c r="J13" s="138"/>
      <c r="K13" s="138"/>
      <c r="L13" s="138"/>
      <c r="M13" s="139"/>
      <c r="N13" s="143" t="s">
        <v>10</v>
      </c>
      <c r="O13" s="144"/>
      <c r="P13" s="144"/>
      <c r="Q13" s="145"/>
    </row>
    <row r="14" spans="1:17" ht="15.75" thickBot="1" x14ac:dyDescent="0.3">
      <c r="A14" s="124"/>
      <c r="B14" s="127"/>
      <c r="C14" s="124"/>
      <c r="D14" s="124"/>
      <c r="E14" s="124"/>
      <c r="F14" s="140"/>
      <c r="G14" s="141"/>
      <c r="H14" s="141"/>
      <c r="I14" s="141"/>
      <c r="J14" s="141"/>
      <c r="K14" s="141"/>
      <c r="L14" s="141"/>
      <c r="M14" s="142"/>
      <c r="N14" s="146"/>
      <c r="O14" s="147"/>
      <c r="P14" s="147"/>
      <c r="Q14" s="148"/>
    </row>
    <row r="15" spans="1:17" ht="36.75" customHeight="1" thickBot="1" x14ac:dyDescent="0.3">
      <c r="A15" s="124"/>
      <c r="B15" s="127"/>
      <c r="C15" s="124"/>
      <c r="D15" s="124"/>
      <c r="E15" s="124"/>
      <c r="F15" s="149" t="s">
        <v>0</v>
      </c>
      <c r="G15" s="150"/>
      <c r="H15" s="150"/>
      <c r="I15" s="151"/>
      <c r="J15" s="149" t="s">
        <v>16</v>
      </c>
      <c r="K15" s="150"/>
      <c r="L15" s="150"/>
      <c r="M15" s="151"/>
      <c r="N15" s="152" t="s">
        <v>12</v>
      </c>
      <c r="O15" s="154" t="s">
        <v>13</v>
      </c>
      <c r="P15" s="156" t="s">
        <v>14</v>
      </c>
      <c r="Q15" s="158" t="s">
        <v>15</v>
      </c>
    </row>
    <row r="16" spans="1:17" ht="54" customHeight="1" thickBot="1" x14ac:dyDescent="0.3">
      <c r="A16" s="125"/>
      <c r="B16" s="128"/>
      <c r="C16" s="125"/>
      <c r="D16" s="125"/>
      <c r="E16" s="125"/>
      <c r="F16" s="27" t="s">
        <v>22</v>
      </c>
      <c r="G16" s="28" t="s">
        <v>21</v>
      </c>
      <c r="H16" s="29" t="s">
        <v>23</v>
      </c>
      <c r="I16" s="30" t="s">
        <v>20</v>
      </c>
      <c r="J16" s="29" t="s">
        <v>11</v>
      </c>
      <c r="K16" s="28" t="s">
        <v>18</v>
      </c>
      <c r="L16" s="29" t="s">
        <v>1</v>
      </c>
      <c r="M16" s="31" t="s">
        <v>19</v>
      </c>
      <c r="N16" s="153"/>
      <c r="O16" s="155"/>
      <c r="P16" s="157"/>
      <c r="Q16" s="159"/>
    </row>
    <row r="17" spans="1:17" ht="24" customHeight="1" thickBot="1" x14ac:dyDescent="0.3">
      <c r="A17" s="130" t="s">
        <v>64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2"/>
    </row>
    <row r="18" spans="1:17" ht="24.95" customHeight="1" x14ac:dyDescent="0.25">
      <c r="A18" s="37" t="s">
        <v>42</v>
      </c>
      <c r="B18" s="21"/>
      <c r="C18" s="57" t="s">
        <v>28</v>
      </c>
      <c r="D18" s="57">
        <v>6</v>
      </c>
      <c r="E18" s="77">
        <v>1</v>
      </c>
      <c r="F18" s="6"/>
      <c r="G18" s="2"/>
      <c r="H18" s="6"/>
      <c r="I18" s="2"/>
      <c r="J18" s="61"/>
      <c r="K18" s="62"/>
      <c r="L18" s="63"/>
      <c r="M18" s="22"/>
      <c r="N18" s="100">
        <v>2</v>
      </c>
      <c r="O18" s="101">
        <v>30</v>
      </c>
      <c r="P18" s="86"/>
      <c r="Q18" s="87"/>
    </row>
    <row r="19" spans="1:17" ht="24.95" customHeight="1" x14ac:dyDescent="0.25">
      <c r="A19" s="41" t="s">
        <v>36</v>
      </c>
      <c r="B19" s="18"/>
      <c r="C19" s="46"/>
      <c r="D19" s="44"/>
      <c r="E19" s="57"/>
      <c r="F19" s="16" t="s">
        <v>38</v>
      </c>
      <c r="G19" s="36">
        <v>1</v>
      </c>
      <c r="H19" s="16"/>
      <c r="I19" s="36"/>
      <c r="J19" s="63"/>
      <c r="K19" s="62"/>
      <c r="L19" s="63"/>
      <c r="M19" s="64"/>
      <c r="N19" s="85"/>
      <c r="O19" s="109"/>
      <c r="P19" s="86"/>
      <c r="Q19" s="87"/>
    </row>
    <row r="20" spans="1:17" ht="24.95" customHeight="1" x14ac:dyDescent="0.25">
      <c r="A20" s="32" t="s">
        <v>37</v>
      </c>
      <c r="B20" s="3"/>
      <c r="C20" s="46"/>
      <c r="D20" s="44"/>
      <c r="E20" s="57"/>
      <c r="F20" s="16" t="s">
        <v>38</v>
      </c>
      <c r="G20" s="36">
        <v>1</v>
      </c>
      <c r="H20" s="16"/>
      <c r="I20" s="36"/>
      <c r="J20" s="63"/>
      <c r="K20" s="62"/>
      <c r="L20" s="63"/>
      <c r="M20" s="64"/>
      <c r="N20" s="85"/>
      <c r="O20" s="110"/>
      <c r="P20" s="109"/>
      <c r="Q20" s="87"/>
    </row>
    <row r="21" spans="1:17" ht="24.95" customHeight="1" x14ac:dyDescent="0.25">
      <c r="A21" s="32"/>
      <c r="B21" s="3"/>
      <c r="C21" s="46"/>
      <c r="D21" s="44"/>
      <c r="E21" s="57"/>
      <c r="F21" s="16"/>
      <c r="G21" s="36"/>
      <c r="H21" s="16"/>
      <c r="I21" s="36"/>
      <c r="J21" s="63"/>
      <c r="K21" s="62"/>
      <c r="L21" s="63"/>
      <c r="M21" s="64"/>
      <c r="N21" s="85"/>
      <c r="O21" s="110"/>
      <c r="P21" s="109"/>
      <c r="Q21" s="87"/>
    </row>
    <row r="22" spans="1:17" ht="24.95" customHeight="1" x14ac:dyDescent="0.25">
      <c r="A22" s="38" t="s">
        <v>43</v>
      </c>
      <c r="B22" s="3"/>
      <c r="C22" s="58" t="s">
        <v>28</v>
      </c>
      <c r="D22" s="56">
        <v>3</v>
      </c>
      <c r="E22" s="57">
        <v>1</v>
      </c>
      <c r="F22" s="16"/>
      <c r="G22" s="36"/>
      <c r="H22" s="16"/>
      <c r="I22" s="36"/>
      <c r="J22" s="63"/>
      <c r="K22" s="64"/>
      <c r="L22" s="63"/>
      <c r="M22" s="64"/>
      <c r="N22" s="85"/>
      <c r="O22" s="110">
        <v>28</v>
      </c>
      <c r="P22" s="109"/>
      <c r="Q22" s="87"/>
    </row>
    <row r="23" spans="1:17" ht="24.95" customHeight="1" x14ac:dyDescent="0.25">
      <c r="A23" s="33" t="s">
        <v>44</v>
      </c>
      <c r="B23" s="3"/>
      <c r="C23" s="46"/>
      <c r="D23" s="44"/>
      <c r="E23" s="57"/>
      <c r="F23" s="16" t="s">
        <v>38</v>
      </c>
      <c r="G23" s="36">
        <v>1</v>
      </c>
      <c r="H23" s="16"/>
      <c r="I23" s="36"/>
      <c r="J23" s="63"/>
      <c r="K23" s="64"/>
      <c r="L23" s="63"/>
      <c r="M23" s="64"/>
      <c r="N23" s="85"/>
      <c r="O23" s="110"/>
      <c r="P23" s="109"/>
      <c r="Q23" s="87"/>
    </row>
    <row r="24" spans="1:17" ht="24.95" customHeight="1" x14ac:dyDescent="0.25">
      <c r="A24" s="33" t="s">
        <v>45</v>
      </c>
      <c r="B24" s="3"/>
      <c r="C24" s="46"/>
      <c r="D24" s="44"/>
      <c r="E24" s="57"/>
      <c r="F24" s="16" t="s">
        <v>38</v>
      </c>
      <c r="G24" s="36">
        <v>1</v>
      </c>
      <c r="H24" s="16"/>
      <c r="I24" s="36"/>
      <c r="J24" s="63"/>
      <c r="K24" s="64"/>
      <c r="L24" s="63"/>
      <c r="M24" s="64"/>
      <c r="N24" s="85"/>
      <c r="O24" s="110"/>
      <c r="P24" s="109"/>
      <c r="Q24" s="87"/>
    </row>
    <row r="25" spans="1:17" ht="24.95" customHeight="1" x14ac:dyDescent="0.25">
      <c r="A25" s="33" t="s">
        <v>46</v>
      </c>
      <c r="B25" s="3"/>
      <c r="C25" s="46"/>
      <c r="D25" s="44"/>
      <c r="E25" s="57"/>
      <c r="F25" s="16" t="s">
        <v>38</v>
      </c>
      <c r="G25" s="36">
        <v>1</v>
      </c>
      <c r="H25" s="16"/>
      <c r="I25" s="36"/>
      <c r="J25" s="63"/>
      <c r="K25" s="64"/>
      <c r="L25" s="63"/>
      <c r="M25" s="64"/>
      <c r="N25" s="85"/>
      <c r="O25" s="110"/>
      <c r="P25" s="109"/>
      <c r="Q25" s="87"/>
    </row>
    <row r="26" spans="1:17" ht="24.95" customHeight="1" x14ac:dyDescent="0.25">
      <c r="A26" s="33" t="s">
        <v>47</v>
      </c>
      <c r="B26" s="3"/>
      <c r="C26" s="46"/>
      <c r="D26" s="44"/>
      <c r="E26" s="57"/>
      <c r="F26" s="16" t="s">
        <v>38</v>
      </c>
      <c r="G26" s="36">
        <v>1</v>
      </c>
      <c r="H26" s="16"/>
      <c r="I26" s="36"/>
      <c r="J26" s="63"/>
      <c r="K26" s="64"/>
      <c r="L26" s="63"/>
      <c r="M26" s="64"/>
      <c r="N26" s="85"/>
      <c r="O26" s="110"/>
      <c r="P26" s="109"/>
      <c r="Q26" s="87"/>
    </row>
    <row r="27" spans="1:17" ht="24.95" customHeight="1" x14ac:dyDescent="0.25">
      <c r="A27" s="33"/>
      <c r="B27" s="3"/>
      <c r="C27" s="46"/>
      <c r="D27" s="44"/>
      <c r="E27" s="57"/>
      <c r="F27" s="16"/>
      <c r="G27" s="36"/>
      <c r="H27" s="16"/>
      <c r="I27" s="36"/>
      <c r="J27" s="63"/>
      <c r="K27" s="64"/>
      <c r="L27" s="63"/>
      <c r="M27" s="64"/>
      <c r="N27" s="85"/>
      <c r="O27" s="110"/>
      <c r="P27" s="109"/>
      <c r="Q27" s="87"/>
    </row>
    <row r="28" spans="1:17" ht="24.95" customHeight="1" x14ac:dyDescent="0.25">
      <c r="A28" s="33"/>
      <c r="B28" s="3"/>
      <c r="C28" s="46"/>
      <c r="D28" s="44"/>
      <c r="E28" s="57"/>
      <c r="F28" s="16"/>
      <c r="G28" s="36"/>
      <c r="H28" s="16"/>
      <c r="I28" s="36"/>
      <c r="J28" s="63"/>
      <c r="K28" s="64"/>
      <c r="L28" s="63"/>
      <c r="M28" s="64"/>
      <c r="N28" s="85"/>
      <c r="O28" s="110"/>
      <c r="P28" s="109"/>
      <c r="Q28" s="87"/>
    </row>
    <row r="29" spans="1:17" ht="24.95" customHeight="1" x14ac:dyDescent="0.25">
      <c r="A29" s="33"/>
      <c r="B29" s="3"/>
      <c r="C29" s="46"/>
      <c r="D29" s="44"/>
      <c r="E29" s="57"/>
      <c r="F29" s="16"/>
      <c r="G29" s="36"/>
      <c r="H29" s="16"/>
      <c r="I29" s="36"/>
      <c r="J29" s="63"/>
      <c r="K29" s="64"/>
      <c r="L29" s="63"/>
      <c r="M29" s="64"/>
      <c r="N29" s="85"/>
      <c r="O29" s="110"/>
      <c r="P29" s="109"/>
      <c r="Q29" s="87"/>
    </row>
    <row r="30" spans="1:17" ht="24.95" customHeight="1" x14ac:dyDescent="0.25">
      <c r="A30" s="37" t="s">
        <v>48</v>
      </c>
      <c r="B30" s="3"/>
      <c r="C30" s="58" t="s">
        <v>28</v>
      </c>
      <c r="D30" s="56">
        <v>6</v>
      </c>
      <c r="E30" s="57">
        <v>2</v>
      </c>
      <c r="F30" s="89" t="s">
        <v>61</v>
      </c>
      <c r="G30" s="90">
        <v>1</v>
      </c>
      <c r="H30" s="89"/>
      <c r="I30" s="36"/>
      <c r="J30" s="63"/>
      <c r="K30" s="62"/>
      <c r="L30" s="63"/>
      <c r="M30" s="64"/>
      <c r="N30" s="85">
        <v>14</v>
      </c>
      <c r="O30" s="110">
        <v>14</v>
      </c>
      <c r="P30" s="109"/>
      <c r="Q30" s="87"/>
    </row>
    <row r="31" spans="1:17" ht="24.95" customHeight="1" x14ac:dyDescent="0.25">
      <c r="A31" s="71"/>
      <c r="B31" s="3"/>
      <c r="C31" s="46"/>
      <c r="D31" s="44"/>
      <c r="E31" s="57"/>
      <c r="F31" s="83"/>
      <c r="G31" s="84"/>
      <c r="H31" s="16"/>
      <c r="I31" s="36"/>
      <c r="J31" s="63"/>
      <c r="K31" s="62"/>
      <c r="L31" s="63"/>
      <c r="M31" s="64"/>
      <c r="N31" s="85"/>
      <c r="O31" s="110"/>
      <c r="P31" s="109"/>
      <c r="Q31" s="87"/>
    </row>
    <row r="32" spans="1:17" ht="24.95" customHeight="1" x14ac:dyDescent="0.25">
      <c r="A32" s="32"/>
      <c r="B32" s="3"/>
      <c r="C32" s="46"/>
      <c r="D32" s="44"/>
      <c r="E32" s="57"/>
      <c r="F32" s="79"/>
      <c r="G32" s="80"/>
      <c r="H32" s="16"/>
      <c r="I32" s="36"/>
      <c r="J32" s="63"/>
      <c r="K32" s="62"/>
      <c r="L32" s="81"/>
      <c r="M32" s="82"/>
      <c r="N32" s="85"/>
      <c r="O32" s="110"/>
      <c r="P32" s="109"/>
      <c r="Q32" s="111"/>
    </row>
    <row r="33" spans="1:18" ht="24.95" customHeight="1" x14ac:dyDescent="0.25">
      <c r="A33" s="32"/>
      <c r="B33" s="3"/>
      <c r="C33" s="46"/>
      <c r="D33" s="44"/>
      <c r="E33" s="57"/>
      <c r="F33" s="16"/>
      <c r="G33" s="36"/>
      <c r="H33" s="16"/>
      <c r="I33" s="36"/>
      <c r="J33" s="63"/>
      <c r="K33" s="62"/>
      <c r="L33" s="63"/>
      <c r="M33" s="64"/>
      <c r="N33" s="85"/>
      <c r="O33" s="110"/>
      <c r="P33" s="109"/>
      <c r="Q33" s="112"/>
    </row>
    <row r="34" spans="1:18" ht="24.95" customHeight="1" x14ac:dyDescent="0.25">
      <c r="A34" s="38" t="s">
        <v>49</v>
      </c>
      <c r="B34" s="3"/>
      <c r="C34" s="58" t="s">
        <v>28</v>
      </c>
      <c r="D34" s="56">
        <v>15</v>
      </c>
      <c r="E34" s="57">
        <v>5</v>
      </c>
      <c r="F34" s="16" t="s">
        <v>56</v>
      </c>
      <c r="G34" s="36" t="s">
        <v>57</v>
      </c>
      <c r="H34" s="16"/>
      <c r="I34" s="36"/>
      <c r="J34" s="63"/>
      <c r="K34" s="62"/>
      <c r="L34" s="63"/>
      <c r="M34" s="64"/>
      <c r="N34" s="85"/>
      <c r="O34" s="110"/>
      <c r="P34" s="109"/>
      <c r="Q34" s="78">
        <v>22</v>
      </c>
    </row>
    <row r="35" spans="1:18" ht="24.95" customHeight="1" x14ac:dyDescent="0.25">
      <c r="A35" s="34"/>
      <c r="B35" s="3"/>
      <c r="C35" s="46"/>
      <c r="D35" s="44"/>
      <c r="E35" s="57"/>
      <c r="F35" s="16"/>
      <c r="G35" s="36"/>
      <c r="H35" s="16"/>
      <c r="I35" s="36"/>
      <c r="J35" s="63"/>
      <c r="K35" s="62"/>
      <c r="L35" s="63"/>
      <c r="M35" s="64"/>
      <c r="N35" s="85"/>
      <c r="O35" s="110"/>
      <c r="P35" s="109"/>
      <c r="Q35" s="87"/>
    </row>
    <row r="36" spans="1:18" ht="24.95" customHeight="1" x14ac:dyDescent="0.25">
      <c r="A36" s="34"/>
      <c r="B36" s="3"/>
      <c r="C36" s="46"/>
      <c r="D36" s="44"/>
      <c r="E36" s="57"/>
      <c r="F36" s="16"/>
      <c r="G36" s="36"/>
      <c r="H36" s="16"/>
      <c r="I36" s="36"/>
      <c r="J36" s="63"/>
      <c r="K36" s="62"/>
      <c r="L36" s="63"/>
      <c r="M36" s="64"/>
      <c r="N36" s="85"/>
      <c r="O36" s="110"/>
      <c r="P36" s="109"/>
      <c r="Q36" s="87"/>
    </row>
    <row r="37" spans="1:18" ht="24.95" customHeight="1" thickBot="1" x14ac:dyDescent="0.3">
      <c r="A37" s="35"/>
      <c r="B37" s="18"/>
      <c r="C37" s="2"/>
      <c r="D37" s="3"/>
      <c r="E37" s="59"/>
      <c r="F37" s="16"/>
      <c r="G37" s="2"/>
      <c r="H37" s="16"/>
      <c r="I37" s="2"/>
      <c r="J37" s="63"/>
      <c r="K37" s="65"/>
      <c r="L37" s="66"/>
      <c r="M37" s="62"/>
      <c r="N37" s="102"/>
      <c r="O37" s="103"/>
      <c r="P37" s="104"/>
      <c r="Q37" s="105"/>
      <c r="R37" s="21"/>
    </row>
    <row r="38" spans="1:18" ht="15.75" thickBot="1" x14ac:dyDescent="0.3">
      <c r="A38" s="133"/>
      <c r="B38" s="133"/>
      <c r="C38" s="134"/>
      <c r="D38" s="45">
        <f>SUM(D17:D37)</f>
        <v>30</v>
      </c>
      <c r="E38" s="24"/>
      <c r="F38" s="135"/>
      <c r="G38" s="135"/>
      <c r="H38" s="135"/>
      <c r="I38" s="135"/>
      <c r="J38" s="135" t="s">
        <v>17</v>
      </c>
      <c r="K38" s="135"/>
      <c r="L38" s="135"/>
      <c r="M38" s="136"/>
      <c r="N38" s="25">
        <f>SUM(N17:N37)</f>
        <v>16</v>
      </c>
      <c r="O38" s="25">
        <f>O18+O22+O30</f>
        <v>72</v>
      </c>
      <c r="P38" s="25">
        <f>P18+P22+P30</f>
        <v>0</v>
      </c>
      <c r="Q38" s="25">
        <f>SUM(Q17:Q37)</f>
        <v>22</v>
      </c>
    </row>
    <row r="40" spans="1:18" x14ac:dyDescent="0.25">
      <c r="A40" s="113" t="s">
        <v>65</v>
      </c>
      <c r="B40" s="113"/>
      <c r="C40" s="113"/>
      <c r="D40" s="113"/>
      <c r="E40" s="113"/>
      <c r="F40" s="113"/>
      <c r="G40" s="113"/>
      <c r="H40" s="113"/>
      <c r="I40" s="113"/>
      <c r="J40" s="113"/>
    </row>
  </sheetData>
  <sheetProtection algorithmName="SHA-512" hashValue="SupxWpqH/mvQjBdNB462vWklJuqHwczHd63Tph3Q+xIyeAYoKbF2mmgFsgKeZa/w21R0Mjp8FlATTZWext7zyA==" saltValue="ScsRSatuqUH8wpVfV8dFqg==" spinCount="100000" sheet="1" objects="1" scenarios="1"/>
  <mergeCells count="27">
    <mergeCell ref="A38:C38"/>
    <mergeCell ref="F38:I38"/>
    <mergeCell ref="J38:M38"/>
    <mergeCell ref="F13:M14"/>
    <mergeCell ref="N13:Q14"/>
    <mergeCell ref="F15:I15"/>
    <mergeCell ref="J15:M15"/>
    <mergeCell ref="N15:N16"/>
    <mergeCell ref="O15:O16"/>
    <mergeCell ref="P15:P16"/>
    <mergeCell ref="Q15:Q16"/>
    <mergeCell ref="A40:J40"/>
    <mergeCell ref="A11:E11"/>
    <mergeCell ref="K11:M11"/>
    <mergeCell ref="D1:Q1"/>
    <mergeCell ref="A4:E4"/>
    <mergeCell ref="A8:E8"/>
    <mergeCell ref="A9:E9"/>
    <mergeCell ref="K9:M9"/>
    <mergeCell ref="K2:L2"/>
    <mergeCell ref="A12:E12"/>
    <mergeCell ref="A13:A16"/>
    <mergeCell ref="B13:B16"/>
    <mergeCell ref="C13:C16"/>
    <mergeCell ref="D13:D16"/>
    <mergeCell ref="E13:E16"/>
    <mergeCell ref="A17:Q17"/>
  </mergeCells>
  <dataValidations count="3">
    <dataValidation type="list" allowBlank="1" showInputMessage="1" showErrorMessage="1" sqref="K9:K10">
      <formula1>"Régime Formation,Formation Initiale,Formation Continue,Formation Initiale/Formation Continue"</formula1>
    </dataValidation>
    <dataValidation type="list" allowBlank="1" showInputMessage="1" showErrorMessage="1" sqref="K11">
      <formula1>"Modalité Formation,Présentiel,Convention,EAD,Convention/EAD,Alternance/Contrat Professionnel,Alternance/Apprentissage"</formula1>
    </dataValidation>
    <dataValidation type="list" allowBlank="1" showInputMessage="1" showErrorMessage="1" sqref="F18:F37">
      <formula1>Nature_des_épreuves_CC</formula1>
    </dataValidation>
  </dataValidations>
  <pageMargins left="0.7" right="0.7" top="0.75" bottom="0.75" header="0.3" footer="0.3"/>
  <pageSetup paperSize="9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"/>
  <sheetViews>
    <sheetView tabSelected="1" topLeftCell="A16" zoomScale="60" zoomScaleNormal="60" workbookViewId="0">
      <selection activeCell="A47" sqref="A47:Q47"/>
    </sheetView>
  </sheetViews>
  <sheetFormatPr baseColWidth="10" defaultRowHeight="15" x14ac:dyDescent="0.25"/>
  <cols>
    <col min="1" max="1" width="75.42578125" customWidth="1"/>
    <col min="2" max="2" width="13.28515625" customWidth="1"/>
    <col min="3" max="3" width="10" customWidth="1"/>
    <col min="4" max="4" width="6.85546875" customWidth="1"/>
    <col min="5" max="5" width="7.85546875" customWidth="1"/>
    <col min="6" max="6" width="13" customWidth="1"/>
    <col min="7" max="7" width="12.7109375" bestFit="1" customWidth="1"/>
    <col min="8" max="8" width="19.85546875" bestFit="1" customWidth="1"/>
    <col min="9" max="9" width="8.42578125" customWidth="1"/>
    <col min="10" max="10" width="7.5703125" bestFit="1" customWidth="1"/>
    <col min="11" max="11" width="9.28515625" customWidth="1"/>
    <col min="12" max="12" width="7.7109375" customWidth="1"/>
    <col min="13" max="13" width="7.28515625" customWidth="1"/>
    <col min="14" max="14" width="8.140625" customWidth="1"/>
    <col min="15" max="15" width="7.5703125" bestFit="1" customWidth="1"/>
    <col min="16" max="16" width="9.140625" bestFit="1" customWidth="1"/>
    <col min="17" max="17" width="6.85546875" customWidth="1"/>
  </cols>
  <sheetData>
    <row r="1" spans="1:17" ht="15" customHeight="1" x14ac:dyDescent="0.25">
      <c r="D1" s="117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5" customHeight="1" x14ac:dyDescent="0.25"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15" customHeight="1" x14ac:dyDescent="0.25"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15" customHeight="1" x14ac:dyDescent="0.25"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ht="15" customHeight="1" x14ac:dyDescent="0.25">
      <c r="B5" s="99" t="s">
        <v>66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15.75" thickBot="1" x14ac:dyDescent="0.3">
      <c r="A6" s="4"/>
      <c r="B6" s="4"/>
      <c r="C6" s="42"/>
      <c r="D6" s="4"/>
      <c r="E6" s="4"/>
      <c r="F6" s="4"/>
      <c r="G6" s="1"/>
      <c r="H6" s="4"/>
      <c r="I6" s="1"/>
      <c r="J6" s="4"/>
      <c r="K6" s="160" t="s">
        <v>68</v>
      </c>
      <c r="L6" s="160"/>
      <c r="M6" s="160"/>
      <c r="N6" s="160"/>
      <c r="O6" s="160"/>
      <c r="P6" s="160"/>
      <c r="Q6" s="160"/>
    </row>
    <row r="7" spans="1:17" x14ac:dyDescent="0.25">
      <c r="A7" s="118" t="s">
        <v>62</v>
      </c>
      <c r="B7" s="119"/>
      <c r="C7" s="119"/>
      <c r="D7" s="119"/>
      <c r="E7" s="119"/>
      <c r="F7" s="5"/>
      <c r="G7" s="91"/>
      <c r="H7" s="15"/>
      <c r="I7" s="55"/>
      <c r="J7" s="92"/>
      <c r="K7" s="23" t="s">
        <v>5</v>
      </c>
      <c r="L7" s="15"/>
      <c r="M7" s="15"/>
      <c r="N7" s="55"/>
      <c r="O7" s="55"/>
      <c r="P7" s="13"/>
      <c r="Q7" s="22"/>
    </row>
    <row r="8" spans="1:17" x14ac:dyDescent="0.25">
      <c r="A8" s="53"/>
      <c r="B8" s="54"/>
      <c r="C8" s="54"/>
      <c r="D8" s="54"/>
      <c r="E8" s="54"/>
      <c r="F8" s="4"/>
      <c r="G8" s="93"/>
      <c r="H8" s="7"/>
      <c r="I8" s="26"/>
      <c r="J8" s="22"/>
      <c r="K8" s="10"/>
      <c r="L8" s="7"/>
      <c r="M8" s="7"/>
      <c r="N8" s="13"/>
      <c r="O8" s="13"/>
      <c r="P8" s="13"/>
      <c r="Q8" s="22"/>
    </row>
    <row r="9" spans="1:17" ht="26.25" customHeight="1" x14ac:dyDescent="0.25">
      <c r="A9" s="53" t="s">
        <v>34</v>
      </c>
      <c r="B9" s="54"/>
      <c r="C9" s="54"/>
      <c r="D9" s="54"/>
      <c r="E9" s="54"/>
      <c r="F9" s="4"/>
      <c r="G9" s="94" t="s">
        <v>30</v>
      </c>
      <c r="H9" s="7"/>
      <c r="I9" s="26"/>
      <c r="J9" s="22"/>
      <c r="K9" s="10"/>
      <c r="L9" s="7"/>
      <c r="M9" s="7"/>
      <c r="N9" s="13"/>
      <c r="O9" s="13"/>
      <c r="P9" s="13"/>
      <c r="Q9" s="22"/>
    </row>
    <row r="10" spans="1:17" x14ac:dyDescent="0.25">
      <c r="A10" s="53"/>
      <c r="B10" s="54"/>
      <c r="C10" s="54"/>
      <c r="D10" s="54"/>
      <c r="E10" s="54"/>
      <c r="F10" s="4"/>
      <c r="G10" s="94" t="s">
        <v>31</v>
      </c>
      <c r="H10" s="7"/>
      <c r="I10" s="26"/>
      <c r="J10" s="22"/>
      <c r="K10" s="10"/>
      <c r="L10" s="7"/>
      <c r="M10" s="7"/>
      <c r="N10" s="13"/>
      <c r="O10" s="13"/>
      <c r="P10" s="13"/>
      <c r="Q10" s="22"/>
    </row>
    <row r="11" spans="1:17" x14ac:dyDescent="0.25">
      <c r="A11" s="114" t="s">
        <v>33</v>
      </c>
      <c r="B11" s="115"/>
      <c r="C11" s="115"/>
      <c r="D11" s="115"/>
      <c r="E11" s="115"/>
      <c r="G11" s="94" t="s">
        <v>32</v>
      </c>
      <c r="H11" s="52"/>
      <c r="I11" s="26"/>
      <c r="J11" s="22"/>
      <c r="K11" s="11" t="s">
        <v>6</v>
      </c>
      <c r="L11" s="12"/>
      <c r="M11" s="12"/>
      <c r="N11" s="26"/>
      <c r="O11" s="13"/>
      <c r="P11" s="13"/>
      <c r="Q11" s="22"/>
    </row>
    <row r="12" spans="1:17" x14ac:dyDescent="0.25">
      <c r="A12" s="114"/>
      <c r="B12" s="115"/>
      <c r="C12" s="115"/>
      <c r="D12" s="115"/>
      <c r="E12" s="115"/>
      <c r="G12" s="94" t="s">
        <v>35</v>
      </c>
      <c r="H12" s="7"/>
      <c r="I12" s="26"/>
      <c r="J12" s="22"/>
      <c r="K12" s="161" t="s">
        <v>7</v>
      </c>
      <c r="L12" s="116"/>
      <c r="M12" s="116"/>
      <c r="N12" s="13"/>
      <c r="O12" s="13"/>
      <c r="P12" s="13"/>
      <c r="Q12" s="22"/>
    </row>
    <row r="13" spans="1:17" x14ac:dyDescent="0.25">
      <c r="A13" s="50"/>
      <c r="B13" s="51"/>
      <c r="C13" s="51"/>
      <c r="D13" s="51"/>
      <c r="E13" s="51"/>
      <c r="G13" s="93"/>
      <c r="H13" s="7"/>
      <c r="I13" s="26"/>
      <c r="J13" s="22"/>
      <c r="K13" s="47"/>
      <c r="L13" s="48"/>
      <c r="M13" s="48"/>
      <c r="N13" s="13"/>
      <c r="O13" s="13"/>
      <c r="P13" s="13"/>
      <c r="Q13" s="22"/>
    </row>
    <row r="14" spans="1:17" x14ac:dyDescent="0.25">
      <c r="A14" s="114"/>
      <c r="B14" s="115"/>
      <c r="C14" s="115"/>
      <c r="D14" s="115"/>
      <c r="E14" s="115"/>
      <c r="G14" s="95"/>
      <c r="H14" s="52"/>
      <c r="I14" s="26"/>
      <c r="J14" s="22"/>
      <c r="K14" s="161" t="s">
        <v>8</v>
      </c>
      <c r="L14" s="116"/>
      <c r="M14" s="116"/>
      <c r="N14" s="13"/>
      <c r="O14" s="13"/>
      <c r="P14" s="13"/>
      <c r="Q14" s="22"/>
    </row>
    <row r="15" spans="1:17" ht="15.75" thickBot="1" x14ac:dyDescent="0.3">
      <c r="A15" s="121"/>
      <c r="B15" s="122"/>
      <c r="C15" s="122"/>
      <c r="D15" s="122"/>
      <c r="E15" s="122"/>
      <c r="F15" s="1"/>
      <c r="G15" s="96"/>
      <c r="H15" s="14"/>
      <c r="I15" s="14"/>
      <c r="J15" s="97"/>
      <c r="K15" s="9"/>
      <c r="L15" s="8"/>
      <c r="M15" s="8"/>
      <c r="N15" s="14"/>
      <c r="O15" s="13"/>
      <c r="P15" s="13"/>
      <c r="Q15" s="22"/>
    </row>
    <row r="16" spans="1:17" ht="36" customHeight="1" x14ac:dyDescent="0.25">
      <c r="A16" s="123" t="s">
        <v>4</v>
      </c>
      <c r="B16" s="126" t="s">
        <v>24</v>
      </c>
      <c r="C16" s="123" t="s">
        <v>2</v>
      </c>
      <c r="D16" s="129" t="s">
        <v>3</v>
      </c>
      <c r="E16" s="123" t="s">
        <v>9</v>
      </c>
      <c r="F16" s="137" t="s">
        <v>26</v>
      </c>
      <c r="G16" s="138"/>
      <c r="H16" s="138"/>
      <c r="I16" s="138"/>
      <c r="J16" s="138"/>
      <c r="K16" s="138"/>
      <c r="L16" s="138"/>
      <c r="M16" s="139"/>
      <c r="N16" s="143" t="s">
        <v>10</v>
      </c>
      <c r="O16" s="144"/>
      <c r="P16" s="144"/>
      <c r="Q16" s="145"/>
    </row>
    <row r="17" spans="1:17" ht="32.25" customHeight="1" thickBot="1" x14ac:dyDescent="0.3">
      <c r="A17" s="124"/>
      <c r="B17" s="127"/>
      <c r="C17" s="124"/>
      <c r="D17" s="124"/>
      <c r="E17" s="124"/>
      <c r="F17" s="140"/>
      <c r="G17" s="141"/>
      <c r="H17" s="141"/>
      <c r="I17" s="141"/>
      <c r="J17" s="141"/>
      <c r="K17" s="141"/>
      <c r="L17" s="141"/>
      <c r="M17" s="142"/>
      <c r="N17" s="146"/>
      <c r="O17" s="147"/>
      <c r="P17" s="147"/>
      <c r="Q17" s="148"/>
    </row>
    <row r="18" spans="1:17" ht="45.75" customHeight="1" thickBot="1" x14ac:dyDescent="0.3">
      <c r="A18" s="124"/>
      <c r="B18" s="127"/>
      <c r="C18" s="124"/>
      <c r="D18" s="124"/>
      <c r="E18" s="124"/>
      <c r="F18" s="149" t="s">
        <v>0</v>
      </c>
      <c r="G18" s="150"/>
      <c r="H18" s="150"/>
      <c r="I18" s="151"/>
      <c r="J18" s="149" t="s">
        <v>16</v>
      </c>
      <c r="K18" s="150"/>
      <c r="L18" s="150"/>
      <c r="M18" s="151"/>
      <c r="N18" s="152" t="s">
        <v>12</v>
      </c>
      <c r="O18" s="154" t="s">
        <v>13</v>
      </c>
      <c r="P18" s="156" t="s">
        <v>14</v>
      </c>
      <c r="Q18" s="158" t="s">
        <v>15</v>
      </c>
    </row>
    <row r="19" spans="1:17" ht="51.75" customHeight="1" thickBot="1" x14ac:dyDescent="0.3">
      <c r="A19" s="125"/>
      <c r="B19" s="128"/>
      <c r="C19" s="125"/>
      <c r="D19" s="125"/>
      <c r="E19" s="125"/>
      <c r="F19" s="27" t="s">
        <v>22</v>
      </c>
      <c r="G19" s="28" t="s">
        <v>21</v>
      </c>
      <c r="H19" s="29" t="s">
        <v>23</v>
      </c>
      <c r="I19" s="30" t="s">
        <v>20</v>
      </c>
      <c r="J19" s="29" t="s">
        <v>11</v>
      </c>
      <c r="K19" s="28" t="s">
        <v>18</v>
      </c>
      <c r="L19" s="29" t="s">
        <v>1</v>
      </c>
      <c r="M19" s="31" t="s">
        <v>19</v>
      </c>
      <c r="N19" s="153"/>
      <c r="O19" s="155"/>
      <c r="P19" s="157"/>
      <c r="Q19" s="159"/>
    </row>
    <row r="20" spans="1:17" ht="25.5" customHeight="1" thickBot="1" x14ac:dyDescent="0.3">
      <c r="A20" s="130" t="s">
        <v>63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2"/>
    </row>
    <row r="21" spans="1:17" ht="45" customHeight="1" x14ac:dyDescent="0.25">
      <c r="A21" s="37" t="s">
        <v>50</v>
      </c>
      <c r="B21" s="21"/>
      <c r="C21" s="57" t="s">
        <v>28</v>
      </c>
      <c r="D21" s="57">
        <v>3</v>
      </c>
      <c r="E21" s="77">
        <v>1</v>
      </c>
      <c r="F21" s="6"/>
      <c r="G21" s="2"/>
      <c r="H21" s="6"/>
      <c r="I21" s="2"/>
      <c r="J21" s="61"/>
      <c r="K21" s="62"/>
      <c r="L21" s="63"/>
      <c r="M21" s="74"/>
      <c r="N21" s="100"/>
      <c r="O21" s="101">
        <v>28</v>
      </c>
      <c r="P21" s="86"/>
      <c r="Q21" s="87"/>
    </row>
    <row r="22" spans="1:17" ht="24.95" customHeight="1" x14ac:dyDescent="0.25">
      <c r="A22" s="72" t="s">
        <v>36</v>
      </c>
      <c r="B22" s="18"/>
      <c r="C22" s="2"/>
      <c r="D22" s="3"/>
      <c r="E22" s="57"/>
      <c r="F22" s="16" t="s">
        <v>58</v>
      </c>
      <c r="G22" s="36">
        <v>0.5</v>
      </c>
      <c r="H22" s="16"/>
      <c r="I22" s="36"/>
      <c r="J22" s="63"/>
      <c r="K22" s="62"/>
      <c r="L22" s="63"/>
      <c r="M22" s="64"/>
      <c r="N22" s="85"/>
      <c r="O22" s="86"/>
      <c r="P22" s="86"/>
      <c r="Q22" s="87"/>
    </row>
    <row r="23" spans="1:17" ht="24.95" customHeight="1" x14ac:dyDescent="0.25">
      <c r="A23" s="32" t="s">
        <v>37</v>
      </c>
      <c r="B23" s="3"/>
      <c r="C23" s="40"/>
      <c r="D23" s="18"/>
      <c r="E23" s="57"/>
      <c r="F23" s="16" t="s">
        <v>58</v>
      </c>
      <c r="G23" s="36">
        <v>0.5</v>
      </c>
      <c r="H23" s="16"/>
      <c r="I23" s="36"/>
      <c r="J23" s="63"/>
      <c r="K23" s="64"/>
      <c r="L23" s="63"/>
      <c r="M23" s="64"/>
      <c r="N23" s="85"/>
      <c r="O23" s="86"/>
      <c r="P23" s="86"/>
      <c r="Q23" s="87"/>
    </row>
    <row r="24" spans="1:17" ht="24.95" customHeight="1" x14ac:dyDescent="0.25">
      <c r="A24" s="32"/>
      <c r="B24" s="3"/>
      <c r="C24" s="40"/>
      <c r="D24" s="18"/>
      <c r="E24" s="57"/>
      <c r="F24" s="16"/>
      <c r="G24" s="36"/>
      <c r="H24" s="16"/>
      <c r="I24" s="36"/>
      <c r="J24" s="63"/>
      <c r="K24" s="67"/>
      <c r="L24" s="63"/>
      <c r="M24" s="65"/>
      <c r="N24" s="85"/>
      <c r="O24" s="86"/>
      <c r="P24" s="86"/>
      <c r="Q24" s="87"/>
    </row>
    <row r="25" spans="1:17" ht="24.95" customHeight="1" x14ac:dyDescent="0.25">
      <c r="A25" s="38" t="s">
        <v>51</v>
      </c>
      <c r="B25" s="18"/>
      <c r="C25" s="59" t="s">
        <v>28</v>
      </c>
      <c r="D25" s="59">
        <v>3</v>
      </c>
      <c r="E25" s="57">
        <v>1</v>
      </c>
      <c r="F25" s="16"/>
      <c r="G25" s="17"/>
      <c r="H25" s="16"/>
      <c r="I25" s="17"/>
      <c r="J25" s="63"/>
      <c r="K25" s="62"/>
      <c r="L25" s="63"/>
      <c r="M25" s="62"/>
      <c r="N25" s="85"/>
      <c r="O25" s="86">
        <v>28</v>
      </c>
      <c r="P25" s="86"/>
      <c r="Q25" s="87"/>
    </row>
    <row r="26" spans="1:17" ht="24.95" customHeight="1" x14ac:dyDescent="0.25">
      <c r="A26" s="33" t="s">
        <v>44</v>
      </c>
      <c r="B26" s="18"/>
      <c r="C26" s="18"/>
      <c r="D26" s="34"/>
      <c r="E26" s="57"/>
      <c r="F26" s="16" t="s">
        <v>38</v>
      </c>
      <c r="G26" s="73">
        <v>1</v>
      </c>
      <c r="H26" s="16"/>
      <c r="I26" s="17"/>
      <c r="J26" s="63"/>
      <c r="K26" s="75"/>
      <c r="L26" s="63"/>
      <c r="M26" s="75"/>
      <c r="N26" s="85"/>
      <c r="O26" s="86"/>
      <c r="P26" s="86"/>
      <c r="Q26" s="87"/>
    </row>
    <row r="27" spans="1:17" ht="24.95" customHeight="1" x14ac:dyDescent="0.25">
      <c r="A27" s="33" t="s">
        <v>45</v>
      </c>
      <c r="B27" s="18"/>
      <c r="C27" s="18"/>
      <c r="D27" s="34"/>
      <c r="E27" s="57"/>
      <c r="F27" s="16" t="s">
        <v>38</v>
      </c>
      <c r="G27" s="73">
        <v>1</v>
      </c>
      <c r="H27" s="16"/>
      <c r="I27" s="17"/>
      <c r="J27" s="63"/>
      <c r="K27" s="75"/>
      <c r="L27" s="63"/>
      <c r="M27" s="75"/>
      <c r="N27" s="85"/>
      <c r="O27" s="86"/>
      <c r="P27" s="86"/>
      <c r="Q27" s="87"/>
    </row>
    <row r="28" spans="1:17" ht="24.95" customHeight="1" x14ac:dyDescent="0.25">
      <c r="A28" s="33" t="s">
        <v>46</v>
      </c>
      <c r="B28" s="18"/>
      <c r="C28" s="18"/>
      <c r="D28" s="34"/>
      <c r="E28" s="57"/>
      <c r="F28" s="16" t="s">
        <v>38</v>
      </c>
      <c r="G28" s="73">
        <v>1</v>
      </c>
      <c r="H28" s="16"/>
      <c r="I28" s="17"/>
      <c r="J28" s="63"/>
      <c r="K28" s="75"/>
      <c r="L28" s="63"/>
      <c r="M28" s="75"/>
      <c r="N28" s="85"/>
      <c r="O28" s="86"/>
      <c r="P28" s="86"/>
      <c r="Q28" s="87"/>
    </row>
    <row r="29" spans="1:17" ht="24.95" customHeight="1" x14ac:dyDescent="0.25">
      <c r="A29" s="33" t="s">
        <v>47</v>
      </c>
      <c r="B29" s="18"/>
      <c r="C29" s="18"/>
      <c r="D29" s="34"/>
      <c r="E29" s="57"/>
      <c r="F29" s="16" t="s">
        <v>38</v>
      </c>
      <c r="G29" s="73">
        <v>1</v>
      </c>
      <c r="H29" s="16"/>
      <c r="I29" s="36"/>
      <c r="J29" s="63"/>
      <c r="K29" s="75"/>
      <c r="L29" s="63"/>
      <c r="M29" s="75"/>
      <c r="N29" s="85"/>
      <c r="O29" s="86"/>
      <c r="P29" s="86"/>
      <c r="Q29" s="87"/>
    </row>
    <row r="30" spans="1:17" ht="24.95" customHeight="1" x14ac:dyDescent="0.25">
      <c r="A30" s="33"/>
      <c r="B30" s="18"/>
      <c r="C30" s="18"/>
      <c r="D30" s="34"/>
      <c r="E30" s="57"/>
      <c r="F30" s="16"/>
      <c r="G30" s="17"/>
      <c r="H30" s="16"/>
      <c r="I30" s="36"/>
      <c r="J30" s="63"/>
      <c r="K30" s="62"/>
      <c r="L30" s="63"/>
      <c r="M30" s="62"/>
      <c r="N30" s="85"/>
      <c r="O30" s="86"/>
      <c r="P30" s="86"/>
      <c r="Q30" s="87"/>
    </row>
    <row r="31" spans="1:17" ht="24.95" customHeight="1" x14ac:dyDescent="0.25">
      <c r="A31" s="37" t="s">
        <v>52</v>
      </c>
      <c r="B31" s="18"/>
      <c r="C31" s="59" t="s">
        <v>28</v>
      </c>
      <c r="D31" s="59">
        <v>3</v>
      </c>
      <c r="E31" s="57">
        <v>1</v>
      </c>
      <c r="F31" s="16" t="s">
        <v>39</v>
      </c>
      <c r="G31" s="73">
        <v>1</v>
      </c>
      <c r="H31" s="16"/>
      <c r="I31" s="36"/>
      <c r="J31" s="63"/>
      <c r="K31" s="62"/>
      <c r="L31" s="63"/>
      <c r="M31" s="62"/>
      <c r="N31" s="85"/>
      <c r="O31" s="86">
        <v>14</v>
      </c>
      <c r="P31" s="86"/>
      <c r="Q31" s="87"/>
    </row>
    <row r="32" spans="1:17" ht="24.95" customHeight="1" x14ac:dyDescent="0.25">
      <c r="A32" s="32"/>
      <c r="B32" s="18"/>
      <c r="C32" s="18"/>
      <c r="D32" s="34"/>
      <c r="E32" s="57"/>
      <c r="F32" s="16"/>
      <c r="G32" s="73"/>
      <c r="H32" s="16"/>
      <c r="I32" s="17"/>
      <c r="J32" s="63"/>
      <c r="K32" s="75"/>
      <c r="L32" s="63"/>
      <c r="M32" s="75"/>
      <c r="N32" s="85"/>
      <c r="O32" s="86"/>
      <c r="P32" s="86"/>
      <c r="Q32" s="87"/>
    </row>
    <row r="33" spans="1:18" ht="24.95" customHeight="1" x14ac:dyDescent="0.25">
      <c r="A33" s="37" t="s">
        <v>53</v>
      </c>
      <c r="B33" s="18"/>
      <c r="C33" s="59" t="s">
        <v>28</v>
      </c>
      <c r="D33" s="59">
        <v>3</v>
      </c>
      <c r="E33" s="57">
        <v>1</v>
      </c>
      <c r="F33" s="16"/>
      <c r="G33" s="73"/>
      <c r="H33" s="16"/>
      <c r="I33" s="17"/>
      <c r="J33" s="63"/>
      <c r="K33" s="75"/>
      <c r="L33" s="63"/>
      <c r="M33" s="75"/>
      <c r="N33" s="85">
        <v>2</v>
      </c>
      <c r="O33" s="86">
        <v>22</v>
      </c>
      <c r="P33" s="86"/>
      <c r="Q33" s="87"/>
    </row>
    <row r="34" spans="1:18" ht="24.95" customHeight="1" x14ac:dyDescent="0.25">
      <c r="A34" s="32" t="s">
        <v>59</v>
      </c>
      <c r="B34" s="18"/>
      <c r="C34" s="18"/>
      <c r="D34" s="34"/>
      <c r="E34" s="57"/>
      <c r="F34" s="16" t="s">
        <v>38</v>
      </c>
      <c r="G34" s="73">
        <v>0.65</v>
      </c>
      <c r="H34" s="16"/>
      <c r="I34" s="17"/>
      <c r="J34" s="63"/>
      <c r="K34" s="75"/>
      <c r="L34" s="63"/>
      <c r="M34" s="75"/>
      <c r="N34" s="85"/>
      <c r="O34" s="86"/>
      <c r="P34" s="86"/>
      <c r="Q34" s="87"/>
    </row>
    <row r="35" spans="1:18" ht="24.95" customHeight="1" x14ac:dyDescent="0.25">
      <c r="A35" s="32" t="s">
        <v>60</v>
      </c>
      <c r="B35" s="18"/>
      <c r="C35" s="18"/>
      <c r="D35" s="34"/>
      <c r="E35" s="57"/>
      <c r="F35" s="16" t="s">
        <v>40</v>
      </c>
      <c r="G35" s="73">
        <v>0.35</v>
      </c>
      <c r="H35" s="16"/>
      <c r="I35" s="17"/>
      <c r="J35" s="63"/>
      <c r="K35" s="75"/>
      <c r="L35" s="63"/>
      <c r="M35" s="75"/>
      <c r="N35" s="85"/>
      <c r="O35" s="86"/>
      <c r="P35" s="86"/>
      <c r="Q35" s="87"/>
    </row>
    <row r="36" spans="1:18" ht="24.95" customHeight="1" x14ac:dyDescent="0.25">
      <c r="A36" s="32"/>
      <c r="B36" s="18"/>
      <c r="C36" s="18"/>
      <c r="D36" s="34"/>
      <c r="E36" s="57"/>
      <c r="F36" s="16"/>
      <c r="G36" s="73"/>
      <c r="H36" s="16"/>
      <c r="I36" s="17"/>
      <c r="J36" s="63"/>
      <c r="K36" s="75"/>
      <c r="L36" s="63"/>
      <c r="M36" s="75"/>
      <c r="N36" s="85"/>
      <c r="O36" s="86"/>
      <c r="P36" s="86"/>
      <c r="Q36" s="87"/>
    </row>
    <row r="37" spans="1:18" ht="24.95" customHeight="1" x14ac:dyDescent="0.25">
      <c r="A37" s="37" t="s">
        <v>54</v>
      </c>
      <c r="B37" s="18"/>
      <c r="C37" s="59" t="s">
        <v>28</v>
      </c>
      <c r="D37" s="59">
        <v>3</v>
      </c>
      <c r="E37" s="57">
        <v>1</v>
      </c>
      <c r="F37" s="16"/>
      <c r="G37" s="73"/>
      <c r="H37" s="16"/>
      <c r="I37" s="17"/>
      <c r="J37" s="63"/>
      <c r="K37" s="75"/>
      <c r="L37" s="63"/>
      <c r="M37" s="75"/>
      <c r="N37" s="85"/>
      <c r="O37" s="86">
        <v>12</v>
      </c>
      <c r="P37" s="86"/>
      <c r="Q37" s="87"/>
    </row>
    <row r="38" spans="1:18" ht="24.95" customHeight="1" x14ac:dyDescent="0.25">
      <c r="A38" s="32"/>
      <c r="B38" s="18"/>
      <c r="C38" s="18"/>
      <c r="D38" s="34"/>
      <c r="E38" s="57"/>
      <c r="F38" s="16" t="s">
        <v>38</v>
      </c>
      <c r="G38" s="73">
        <v>0.5</v>
      </c>
      <c r="H38" s="16"/>
      <c r="I38" s="17"/>
      <c r="J38" s="63"/>
      <c r="K38" s="75"/>
      <c r="L38" s="63"/>
      <c r="M38" s="75"/>
      <c r="N38" s="85"/>
      <c r="O38" s="86"/>
      <c r="P38" s="86"/>
      <c r="Q38" s="87"/>
    </row>
    <row r="39" spans="1:18" ht="24.95" customHeight="1" x14ac:dyDescent="0.25">
      <c r="A39" s="32"/>
      <c r="B39" s="18"/>
      <c r="C39" s="18"/>
      <c r="D39" s="34"/>
      <c r="E39" s="57"/>
      <c r="F39" s="16" t="s">
        <v>39</v>
      </c>
      <c r="G39" s="73">
        <v>0.5</v>
      </c>
      <c r="H39" s="16"/>
      <c r="I39" s="17"/>
      <c r="J39" s="63"/>
      <c r="K39" s="75"/>
      <c r="L39" s="63"/>
      <c r="M39" s="75"/>
      <c r="N39" s="85"/>
      <c r="O39" s="86"/>
      <c r="P39" s="86"/>
      <c r="Q39" s="87"/>
    </row>
    <row r="40" spans="1:18" ht="24.95" customHeight="1" x14ac:dyDescent="0.25">
      <c r="A40" s="38" t="s">
        <v>55</v>
      </c>
      <c r="B40" s="18"/>
      <c r="C40" s="59" t="s">
        <v>28</v>
      </c>
      <c r="D40" s="59">
        <v>15</v>
      </c>
      <c r="E40" s="57">
        <v>5</v>
      </c>
      <c r="F40" s="16"/>
      <c r="G40" s="17"/>
      <c r="H40" s="16"/>
      <c r="I40" s="17"/>
      <c r="J40" s="63"/>
      <c r="K40" s="62"/>
      <c r="L40" s="63"/>
      <c r="M40" s="62"/>
      <c r="N40" s="85">
        <v>2</v>
      </c>
      <c r="O40" s="86"/>
      <c r="P40" s="86"/>
      <c r="Q40" s="87">
        <v>10</v>
      </c>
    </row>
    <row r="41" spans="1:18" ht="24.95" customHeight="1" x14ac:dyDescent="0.25">
      <c r="A41" s="34" t="s">
        <v>41</v>
      </c>
      <c r="B41" s="19"/>
      <c r="C41" s="19"/>
      <c r="D41" s="19"/>
      <c r="E41" s="57"/>
      <c r="F41" s="16" t="s">
        <v>38</v>
      </c>
      <c r="G41" s="73">
        <v>0.65</v>
      </c>
      <c r="H41" s="16" t="s">
        <v>39</v>
      </c>
      <c r="I41" s="73">
        <v>0.35</v>
      </c>
      <c r="J41" s="68"/>
      <c r="K41" s="64"/>
      <c r="L41" s="61"/>
      <c r="M41" s="62"/>
      <c r="N41" s="106">
        <v>2</v>
      </c>
      <c r="O41" s="107"/>
      <c r="P41" s="107"/>
      <c r="Q41" s="108">
        <v>4</v>
      </c>
    </row>
    <row r="42" spans="1:18" ht="24.95" customHeight="1" x14ac:dyDescent="0.25">
      <c r="A42" s="34" t="s">
        <v>29</v>
      </c>
      <c r="B42" s="19"/>
      <c r="C42" s="20"/>
      <c r="D42" s="19"/>
      <c r="E42" s="77"/>
      <c r="F42" s="16" t="s">
        <v>56</v>
      </c>
      <c r="G42" s="17" t="s">
        <v>57</v>
      </c>
      <c r="H42" s="16"/>
      <c r="I42" s="39"/>
      <c r="J42" s="68"/>
      <c r="K42" s="64"/>
      <c r="L42" s="61"/>
      <c r="M42" s="62"/>
      <c r="N42" s="106"/>
      <c r="O42" s="107"/>
      <c r="P42" s="107"/>
      <c r="Q42" s="108">
        <v>6</v>
      </c>
    </row>
    <row r="43" spans="1:18" ht="24.95" customHeight="1" x14ac:dyDescent="0.25">
      <c r="A43" s="34"/>
      <c r="B43" s="18"/>
      <c r="C43" s="2"/>
      <c r="D43" s="3"/>
      <c r="E43" s="59"/>
      <c r="F43" s="16"/>
      <c r="G43" s="17"/>
      <c r="H43" s="16"/>
      <c r="I43" s="2"/>
      <c r="J43" s="63"/>
      <c r="K43" s="70"/>
      <c r="L43" s="69"/>
      <c r="M43" s="62"/>
      <c r="N43" s="85"/>
      <c r="O43" s="86"/>
      <c r="P43" s="86"/>
      <c r="Q43" s="87"/>
    </row>
    <row r="44" spans="1:18" ht="24.95" customHeight="1" thickBot="1" x14ac:dyDescent="0.3">
      <c r="A44" s="35"/>
      <c r="B44" s="18"/>
      <c r="C44" s="2"/>
      <c r="D44" s="3"/>
      <c r="E44" s="59"/>
      <c r="F44" s="16"/>
      <c r="G44" s="2"/>
      <c r="H44" s="16"/>
      <c r="I44" s="2"/>
      <c r="J44" s="63"/>
      <c r="K44" s="65"/>
      <c r="L44" s="66"/>
      <c r="M44" s="62"/>
      <c r="N44" s="102"/>
      <c r="O44" s="103"/>
      <c r="P44" s="104"/>
      <c r="Q44" s="105"/>
      <c r="R44" s="21"/>
    </row>
    <row r="45" spans="1:18" ht="15.75" thickBot="1" x14ac:dyDescent="0.3">
      <c r="A45" s="133"/>
      <c r="B45" s="133"/>
      <c r="C45" s="134"/>
      <c r="D45" s="45">
        <f>SUM(D20:D44)</f>
        <v>30</v>
      </c>
      <c r="E45" s="24"/>
      <c r="F45" s="135"/>
      <c r="G45" s="135"/>
      <c r="H45" s="135"/>
      <c r="I45" s="135"/>
      <c r="J45" s="135" t="s">
        <v>17</v>
      </c>
      <c r="K45" s="135"/>
      <c r="L45" s="135"/>
      <c r="M45" s="136"/>
      <c r="N45" s="25">
        <f>+N21+N25+N31+N33+N37+N40</f>
        <v>4</v>
      </c>
      <c r="O45" s="25">
        <f t="shared" ref="O45:Q45" si="0">+O21+O25+O31+O33+O37+O40</f>
        <v>104</v>
      </c>
      <c r="P45" s="25">
        <f t="shared" si="0"/>
        <v>0</v>
      </c>
      <c r="Q45" s="25">
        <f t="shared" si="0"/>
        <v>10</v>
      </c>
    </row>
    <row r="47" spans="1:18" ht="15" customHeight="1" x14ac:dyDescent="0.25">
      <c r="A47" s="113" t="s">
        <v>65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</sheetData>
  <sheetProtection algorithmName="SHA-512" hashValue="vuaPphA206i7SJl4njmUVNGWT1RpmQitOWon6GY3+KxTb0+PZ9mCOhTqBhSHCVyricth0FlBJxkOAHL1l3/o0w==" saltValue="EsnYqVr4XEX95r11eJOe4Q==" spinCount="100000" sheet="1" objects="1" scenarios="1"/>
  <mergeCells count="27">
    <mergeCell ref="P18:P19"/>
    <mergeCell ref="A20:Q20"/>
    <mergeCell ref="A45:C45"/>
    <mergeCell ref="F45:I45"/>
    <mergeCell ref="J45:M45"/>
    <mergeCell ref="E16:E19"/>
    <mergeCell ref="Q18:Q19"/>
    <mergeCell ref="A16:A19"/>
    <mergeCell ref="B16:B19"/>
    <mergeCell ref="C16:C19"/>
    <mergeCell ref="D16:D19"/>
    <mergeCell ref="K6:Q6"/>
    <mergeCell ref="A47:Q47"/>
    <mergeCell ref="D1:Q1"/>
    <mergeCell ref="A11:E11"/>
    <mergeCell ref="A7:E7"/>
    <mergeCell ref="K12:M12"/>
    <mergeCell ref="A14:E14"/>
    <mergeCell ref="K14:M14"/>
    <mergeCell ref="A12:E12"/>
    <mergeCell ref="A15:E15"/>
    <mergeCell ref="F16:M17"/>
    <mergeCell ref="N16:Q17"/>
    <mergeCell ref="F18:I18"/>
    <mergeCell ref="J18:M18"/>
    <mergeCell ref="N18:N19"/>
    <mergeCell ref="O18:O19"/>
  </mergeCells>
  <dataValidations count="3">
    <dataValidation type="list" allowBlank="1" showInputMessage="1" showErrorMessage="1" sqref="J23:J24 F21:F44">
      <formula1>Nature_des_épreuves_CC</formula1>
    </dataValidation>
    <dataValidation type="list" allowBlank="1" showInputMessage="1" showErrorMessage="1" sqref="K14">
      <formula1>"Modalité Formation,Présentiel,Convention,EAD,Convention/EAD,Alternance/Contrat Professionnel,Alternance/Apprentissage"</formula1>
    </dataValidation>
    <dataValidation type="list" allowBlank="1" showInputMessage="1" showErrorMessage="1" sqref="K12:K13">
      <formula1>"Régime Formation,Formation Initiale,Formation Continue,Formation Initiale/Formation Continue"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M2 A MCC Sem.9 session 1 et 2</vt:lpstr>
      <vt:lpstr>M2 A MCC Sem.10 session 1 et 2</vt:lpstr>
      <vt:lpstr>Nature_des_épreuves_CC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PIQUE</dc:creator>
  <cp:lastModifiedBy>ANNE JOYEUX BOUILLON</cp:lastModifiedBy>
  <dcterms:created xsi:type="dcterms:W3CDTF">2021-06-25T13:14:14Z</dcterms:created>
  <dcterms:modified xsi:type="dcterms:W3CDTF">2022-09-30T12:46:27Z</dcterms:modified>
</cp:coreProperties>
</file>