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P:\ESPE\Cellule_Pilotage\APOGEE\Apogée 22-23\MCCC VOTEES POUR AFFICHAGE SITE INSPE\PE\M1 M2\"/>
    </mc:Choice>
  </mc:AlternateContent>
  <bookViews>
    <workbookView xWindow="75" yWindow="0" windowWidth="24885" windowHeight="15615" activeTab="2"/>
  </bookViews>
  <sheets>
    <sheet name="M1 MCC Sem.7 session 1et 2" sheetId="4" r:id="rId1"/>
    <sheet name="M1 MCC Sem.8 session 1 et 2" sheetId="5" r:id="rId2"/>
    <sheet name="M2 MCC Sem.9 session 1 et 2" sheetId="2" r:id="rId3"/>
    <sheet name="M2 MCC Sem.10 session 1 et 2" sheetId="3" r:id="rId4"/>
  </sheets>
  <definedNames>
    <definedName name="Nature_des_épreuves_CC">'M2 MCC Sem.9 session 1 et 2'!$C$4:$C$15</definedName>
  </definedNames>
  <calcPr calcId="152511" iterate="1"/>
  <extLst>
    <ext xmlns:mx="http://schemas.microsoft.com/office/mac/excel/2008/main" uri="{7523E5D3-25F3-A5E0-1632-64F254C22452}">
      <mx:ArchID Flags="2"/>
    </ext>
  </extLst>
</workbook>
</file>

<file path=xl/calcChain.xml><?xml version="1.0" encoding="utf-8"?>
<calcChain xmlns="http://schemas.openxmlformats.org/spreadsheetml/2006/main">
  <c r="R40" i="3" l="1"/>
  <c r="O35" i="5" l="1"/>
  <c r="P35" i="5"/>
  <c r="Q35" i="5"/>
  <c r="R35" i="5"/>
  <c r="P40" i="3" l="1"/>
  <c r="O40" i="3"/>
  <c r="R33" i="2"/>
  <c r="P33" i="2"/>
  <c r="O33" i="2"/>
  <c r="O36" i="4"/>
  <c r="R36" i="4"/>
  <c r="P36" i="4"/>
  <c r="Q33" i="2"/>
  <c r="Q36" i="4" l="1"/>
  <c r="Q40" i="3"/>
  <c r="E40" i="3"/>
  <c r="E33" i="2"/>
</calcChain>
</file>

<file path=xl/comments1.xml><?xml version="1.0" encoding="utf-8"?>
<comments xmlns="http://schemas.openxmlformats.org/spreadsheetml/2006/main">
  <authors>
    <author>Murielle Merluzzi</author>
    <author>Murielle Rustat</author>
    <author>MURIELLE RUSTAT</author>
    <author>VIVIANE BOURDIC</author>
  </authors>
  <commentList>
    <comment ref="B4" authorId="0" shapeId="0">
      <text>
        <r>
          <rPr>
            <b/>
            <u/>
            <sz val="9"/>
            <color indexed="81"/>
            <rFont val="Tahoma"/>
            <family val="2"/>
          </rPr>
          <t>Exemple :</t>
        </r>
        <r>
          <rPr>
            <b/>
            <sz val="9"/>
            <color indexed="81"/>
            <rFont val="Tahoma"/>
            <family val="2"/>
          </rPr>
          <t xml:space="preserve">
L3 STS PHYSIQUE</t>
        </r>
        <r>
          <rPr>
            <sz val="9"/>
            <color indexed="81"/>
            <rFont val="Tahoma"/>
            <family val="2"/>
          </rPr>
          <t xml:space="preserve">
</t>
        </r>
      </text>
    </comment>
    <comment ref="B7" authorId="1" shapeId="0">
      <text>
        <r>
          <rPr>
            <b/>
            <u/>
            <sz val="9"/>
            <color indexed="81"/>
            <rFont val="Tahoma"/>
            <family val="2"/>
          </rPr>
          <t>Exemple</t>
        </r>
        <r>
          <rPr>
            <b/>
            <sz val="9"/>
            <color indexed="81"/>
            <rFont val="Tahoma"/>
            <family val="2"/>
          </rPr>
          <t xml:space="preserve"> :</t>
        </r>
        <r>
          <rPr>
            <sz val="9"/>
            <color indexed="81"/>
            <rFont val="Tahoma"/>
            <family val="2"/>
          </rPr>
          <t xml:space="preserve">
PARCOURS PHYSIQUE-CHIMIE</t>
        </r>
      </text>
    </comment>
    <comment ref="M7" authorId="0" shapeId="0">
      <text>
        <r>
          <rPr>
            <sz val="9"/>
            <color indexed="81"/>
            <rFont val="Tahoma"/>
            <family val="2"/>
          </rPr>
          <t xml:space="preserve">Cliquer pour choisir le Régime de Formation
</t>
        </r>
      </text>
    </comment>
    <comment ref="M8" authorId="0" shapeId="0">
      <text>
        <r>
          <rPr>
            <b/>
            <sz val="9"/>
            <color indexed="81"/>
            <rFont val="Tahoma"/>
            <family val="2"/>
          </rPr>
          <t>Cliquer pour choisir la modalité de formation</t>
        </r>
        <r>
          <rPr>
            <sz val="9"/>
            <color indexed="81"/>
            <rFont val="Tahoma"/>
            <family val="2"/>
          </rPr>
          <t xml:space="preserve">
</t>
        </r>
      </text>
    </comment>
    <comment ref="M9" authorId="0" shapeId="0">
      <text>
        <r>
          <rPr>
            <b/>
            <sz val="9"/>
            <color indexed="81"/>
            <rFont val="Tahoma"/>
            <family val="2"/>
          </rPr>
          <t>Cliquer pour choisir le Régime de Formation</t>
        </r>
        <r>
          <rPr>
            <sz val="9"/>
            <color indexed="81"/>
            <rFont val="Tahoma"/>
            <family val="2"/>
          </rPr>
          <t xml:space="preserve">
</t>
        </r>
      </text>
    </comment>
    <comment ref="M11" authorId="0" shapeId="0">
      <text>
        <r>
          <rPr>
            <b/>
            <sz val="9"/>
            <color indexed="81"/>
            <rFont val="Tahoma"/>
            <family val="2"/>
          </rPr>
          <t>Cliquer pour choisir la modalité de formation</t>
        </r>
        <r>
          <rPr>
            <sz val="9"/>
            <color indexed="81"/>
            <rFont val="Tahoma"/>
            <family val="2"/>
          </rPr>
          <t xml:space="preserve">
</t>
        </r>
      </text>
    </comment>
    <comment ref="C13" authorId="2" shapeId="0">
      <text>
        <r>
          <rPr>
            <sz val="9"/>
            <color indexed="81"/>
            <rFont val="Tahoma"/>
            <family val="2"/>
          </rPr>
          <t xml:space="preserve">Dans le cas d'un enseignement mutualisé, indiquer la formation avec laquelle est mutualisé le cours :
Année de formation /mention/intitulé parcours
</t>
        </r>
      </text>
    </comment>
    <comment ref="D13" authorId="1" shapeId="0">
      <text>
        <r>
          <rPr>
            <sz val="9"/>
            <color indexed="81"/>
            <rFont val="Tahoma"/>
            <family val="2"/>
          </rPr>
          <t xml:space="preserve">Préciser la nature de l'UE (et le cas échéant de l'EC ou de la matière) :
</t>
        </r>
        <r>
          <rPr>
            <b/>
            <sz val="9"/>
            <color indexed="81"/>
            <rFont val="Tahoma"/>
            <family val="2"/>
          </rPr>
          <t>- O :</t>
        </r>
        <r>
          <rPr>
            <sz val="9"/>
            <color indexed="81"/>
            <rFont val="Tahoma"/>
            <family val="2"/>
          </rPr>
          <t xml:space="preserve"> UE disciplinaire obligatoire
</t>
        </r>
        <r>
          <rPr>
            <b/>
            <sz val="9"/>
            <color indexed="81"/>
            <rFont val="Tahoma"/>
            <family val="2"/>
          </rPr>
          <t xml:space="preserve">- X : </t>
        </r>
        <r>
          <rPr>
            <sz val="9"/>
            <color indexed="81"/>
            <rFont val="Tahoma"/>
            <family val="2"/>
          </rPr>
          <t xml:space="preserve"> UE disciplinaire à choix sur liste
</t>
        </r>
        <r>
          <rPr>
            <b/>
            <sz val="9"/>
            <color indexed="81"/>
            <rFont val="Tahoma"/>
            <family val="2"/>
          </rPr>
          <t>- ETC :</t>
        </r>
        <r>
          <rPr>
            <sz val="9"/>
            <color indexed="81"/>
            <rFont val="Tahoma"/>
            <family val="2"/>
          </rPr>
          <t xml:space="preserve"> Enseignement Transversal à choix
</t>
        </r>
        <r>
          <rPr>
            <b/>
            <sz val="9"/>
            <color indexed="81"/>
            <rFont val="Tahoma"/>
            <family val="2"/>
          </rPr>
          <t>- F :</t>
        </r>
        <r>
          <rPr>
            <sz val="9"/>
            <color indexed="81"/>
            <rFont val="Tahoma"/>
            <family val="2"/>
          </rPr>
          <t xml:space="preserve"> UE</t>
        </r>
        <r>
          <rPr>
            <b/>
            <sz val="9"/>
            <color indexed="81"/>
            <rFont val="Tahoma"/>
            <family val="2"/>
          </rPr>
          <t xml:space="preserve"> </t>
        </r>
        <r>
          <rPr>
            <sz val="9"/>
            <color indexed="81"/>
            <rFont val="Tahoma"/>
            <family val="2"/>
          </rPr>
          <t xml:space="preserve">facultative (au-delà des 30 ECTS)
</t>
        </r>
        <r>
          <rPr>
            <b/>
            <sz val="9"/>
            <color indexed="81"/>
            <rFont val="Tahoma"/>
            <family val="2"/>
          </rPr>
          <t xml:space="preserve">- B : </t>
        </r>
        <r>
          <rPr>
            <sz val="9"/>
            <color indexed="81"/>
            <rFont val="Tahoma"/>
            <family val="2"/>
          </rPr>
          <t xml:space="preserve">Bonification (UE hors total des ECTS)
</t>
        </r>
      </text>
    </comment>
    <comment ref="E13" authorId="1" shapeId="0">
      <text>
        <r>
          <rPr>
            <b/>
            <sz val="9"/>
            <color indexed="81"/>
            <rFont val="Tahoma"/>
            <family val="2"/>
          </rPr>
          <t>Pour UE et EC : préciser le nombre d'ECTS</t>
        </r>
        <r>
          <rPr>
            <sz val="9"/>
            <color indexed="81"/>
            <rFont val="Tahoma"/>
            <family val="2"/>
          </rPr>
          <t xml:space="preserve">
Pour la somme automatique des ECTS (cellule D44), si vous utilisez les EC (que vous mettez donc des ECTS au niveau des EC), mettre un * après le chiffre pour ne pas doubler le total ECTS si vous avez déjà mis les ECTS au niveau de l'UE.</t>
        </r>
      </text>
    </comment>
    <comment ref="G16" authorId="1" shapeId="0">
      <text>
        <r>
          <rPr>
            <b/>
            <sz val="9"/>
            <color indexed="81"/>
            <rFont val="Tahoma"/>
            <family val="2"/>
          </rPr>
          <t>Indiquer la nature de l'épreuve soit à l'aide du menu déroulant (dans la liste de ce menu déroulant, des champs vides ont été prévus) en cliquant sur la cellule soit en remplissant directement la cellule.</t>
        </r>
        <r>
          <rPr>
            <sz val="9"/>
            <color indexed="81"/>
            <rFont val="Tahoma"/>
            <family val="2"/>
          </rPr>
          <t xml:space="preserve">
</t>
        </r>
      </text>
    </comment>
    <comment ref="H16" authorId="2" shapeId="0">
      <text>
        <r>
          <rPr>
            <sz val="9"/>
            <color indexed="81"/>
            <rFont val="Tahoma"/>
            <family val="2"/>
          </rPr>
          <t xml:space="preserve">Indiquer le coefficient global du CC ou le poids en % de l'élément constitutif ou de la matière.
</t>
        </r>
      </text>
    </comment>
    <comment ref="I16" authorId="1" shapeId="0">
      <text>
        <r>
          <rPr>
            <b/>
            <sz val="9"/>
            <color indexed="81"/>
            <rFont val="Tahoma"/>
            <family val="2"/>
          </rPr>
          <t>Préciser la nature de l'épreuve :</t>
        </r>
        <r>
          <rPr>
            <sz val="9"/>
            <color indexed="81"/>
            <rFont val="Tahoma"/>
            <family val="2"/>
          </rPr>
          <t xml:space="preserve">
Ecrit : </t>
        </r>
        <r>
          <rPr>
            <b/>
            <sz val="9"/>
            <color indexed="81"/>
            <rFont val="Tahoma"/>
            <family val="2"/>
          </rPr>
          <t>E</t>
        </r>
        <r>
          <rPr>
            <sz val="9"/>
            <color indexed="81"/>
            <rFont val="Tahoma"/>
            <family val="2"/>
          </rPr>
          <t xml:space="preserve">
Oral : </t>
        </r>
        <r>
          <rPr>
            <b/>
            <sz val="9"/>
            <color indexed="81"/>
            <rFont val="Tahoma"/>
            <family val="2"/>
          </rPr>
          <t xml:space="preserve">O
</t>
        </r>
        <r>
          <rPr>
            <sz val="9"/>
            <color indexed="81"/>
            <rFont val="Tahoma"/>
            <family val="2"/>
          </rPr>
          <t>Ecrit et/ou Oral :</t>
        </r>
        <r>
          <rPr>
            <b/>
            <sz val="9"/>
            <color indexed="81"/>
            <rFont val="Tahoma"/>
            <family val="2"/>
          </rPr>
          <t xml:space="preserve"> E/O</t>
        </r>
        <r>
          <rPr>
            <sz val="9"/>
            <color indexed="81"/>
            <rFont val="Tahoma"/>
            <family val="2"/>
          </rPr>
          <t xml:space="preserve">
Autre </t>
        </r>
        <r>
          <rPr>
            <i/>
            <sz val="9"/>
            <color indexed="81"/>
            <rFont val="Tahoma"/>
            <family val="2"/>
          </rPr>
          <t>(à préciser)</t>
        </r>
        <r>
          <rPr>
            <sz val="9"/>
            <color indexed="81"/>
            <rFont val="Tahoma"/>
            <family val="2"/>
          </rPr>
          <t xml:space="preserve">
</t>
        </r>
      </text>
    </comment>
    <comment ref="K16" authorId="1" shapeId="0">
      <text>
        <r>
          <rPr>
            <sz val="9"/>
            <color indexed="81"/>
            <rFont val="Tahoma"/>
            <family val="2"/>
          </rPr>
          <t xml:space="preserve">Préciser s'il y a report ou non de la note de Contrôle Continu de session 1 : en mettant </t>
        </r>
        <r>
          <rPr>
            <b/>
            <sz val="9"/>
            <color indexed="81"/>
            <rFont val="Tahoma"/>
            <family val="2"/>
          </rPr>
          <t>oui ou non</t>
        </r>
      </text>
    </comment>
    <comment ref="L16" authorId="1" shapeId="0">
      <text>
        <r>
          <rPr>
            <sz val="9"/>
            <color indexed="81"/>
            <rFont val="Tahoma"/>
            <family val="2"/>
          </rPr>
          <t xml:space="preserve">Si report de note de session 1, indiquer le coefficient ou le poids en %.
</t>
        </r>
      </text>
    </comment>
    <comment ref="M16" authorId="1" shapeId="0">
      <text>
        <r>
          <rPr>
            <b/>
            <sz val="9"/>
            <color indexed="81"/>
            <rFont val="Tahoma"/>
            <family val="2"/>
          </rPr>
          <t xml:space="preserve">Préciser la nature de l'épreuve : </t>
        </r>
        <r>
          <rPr>
            <sz val="9"/>
            <color indexed="81"/>
            <rFont val="Tahoma"/>
            <family val="2"/>
          </rPr>
          <t xml:space="preserve">
Ecrit : </t>
        </r>
        <r>
          <rPr>
            <b/>
            <sz val="9"/>
            <color indexed="81"/>
            <rFont val="Tahoma"/>
            <family val="2"/>
          </rPr>
          <t>E</t>
        </r>
        <r>
          <rPr>
            <sz val="9"/>
            <color indexed="81"/>
            <rFont val="Tahoma"/>
            <family val="2"/>
          </rPr>
          <t xml:space="preserve">
Oral : </t>
        </r>
        <r>
          <rPr>
            <b/>
            <sz val="9"/>
            <color indexed="81"/>
            <rFont val="Tahoma"/>
            <family val="2"/>
          </rPr>
          <t xml:space="preserve">O
</t>
        </r>
        <r>
          <rPr>
            <sz val="9"/>
            <color indexed="81"/>
            <rFont val="Tahoma"/>
            <family val="2"/>
          </rPr>
          <t>Ecrit et/ou Oral :</t>
        </r>
        <r>
          <rPr>
            <b/>
            <sz val="9"/>
            <color indexed="81"/>
            <rFont val="Tahoma"/>
            <family val="2"/>
          </rPr>
          <t xml:space="preserve"> E/O</t>
        </r>
        <r>
          <rPr>
            <sz val="9"/>
            <color indexed="81"/>
            <rFont val="Tahoma"/>
            <family val="2"/>
          </rPr>
          <t xml:space="preserve">
Autre </t>
        </r>
        <r>
          <rPr>
            <i/>
            <sz val="9"/>
            <color indexed="81"/>
            <rFont val="Tahoma"/>
            <family val="2"/>
          </rPr>
          <t>(à préciser)</t>
        </r>
        <r>
          <rPr>
            <sz val="9"/>
            <color indexed="81"/>
            <rFont val="Tahoma"/>
            <family val="2"/>
          </rPr>
          <t xml:space="preserve">
</t>
        </r>
      </text>
    </comment>
    <comment ref="O36" authorId="3" shapeId="0">
      <text>
        <r>
          <rPr>
            <sz val="9"/>
            <color indexed="81"/>
            <rFont val="Tahoma"/>
            <family val="2"/>
          </rPr>
          <t>Le total Nbre d'heures par colonne est automatisé : si vous ne souhaitez pas qu'un nbre soit comptabilisé dans le total (ex. UE à choix) vous devez mettre une * à côté du nombre.</t>
        </r>
        <r>
          <rPr>
            <sz val="9"/>
            <color indexed="81"/>
            <rFont val="Tahoma"/>
            <family val="2"/>
          </rPr>
          <t xml:space="preserve">
</t>
        </r>
      </text>
    </comment>
  </commentList>
</comments>
</file>

<file path=xl/comments2.xml><?xml version="1.0" encoding="utf-8"?>
<comments xmlns="http://schemas.openxmlformats.org/spreadsheetml/2006/main">
  <authors>
    <author>Murielle Merluzzi</author>
    <author>Murielle Rustat</author>
    <author>MURIELLE RUSTAT</author>
    <author>VIVIANE BOURDIC</author>
  </authors>
  <commentList>
    <comment ref="B4" authorId="0" shapeId="0">
      <text>
        <r>
          <rPr>
            <b/>
            <u/>
            <sz val="9"/>
            <color indexed="81"/>
            <rFont val="Tahoma"/>
            <family val="2"/>
          </rPr>
          <t>Exemple :</t>
        </r>
        <r>
          <rPr>
            <b/>
            <sz val="9"/>
            <color indexed="81"/>
            <rFont val="Tahoma"/>
            <family val="2"/>
          </rPr>
          <t xml:space="preserve">
L3 STS PHYSIQUE</t>
        </r>
        <r>
          <rPr>
            <sz val="9"/>
            <color indexed="81"/>
            <rFont val="Tahoma"/>
            <family val="2"/>
          </rPr>
          <t xml:space="preserve">
</t>
        </r>
      </text>
    </comment>
    <comment ref="B7" authorId="1" shapeId="0">
      <text>
        <r>
          <rPr>
            <b/>
            <u/>
            <sz val="9"/>
            <color indexed="81"/>
            <rFont val="Tahoma"/>
            <family val="2"/>
          </rPr>
          <t>Exemple</t>
        </r>
        <r>
          <rPr>
            <b/>
            <sz val="9"/>
            <color indexed="81"/>
            <rFont val="Tahoma"/>
            <family val="2"/>
          </rPr>
          <t xml:space="preserve"> :</t>
        </r>
        <r>
          <rPr>
            <sz val="9"/>
            <color indexed="81"/>
            <rFont val="Tahoma"/>
            <family val="2"/>
          </rPr>
          <t xml:space="preserve">
PARCOURS PHYSIQUE-CHIMIE</t>
        </r>
      </text>
    </comment>
    <comment ref="M7" authorId="0" shapeId="0">
      <text>
        <r>
          <rPr>
            <sz val="9"/>
            <color indexed="81"/>
            <rFont val="Tahoma"/>
            <family val="2"/>
          </rPr>
          <t xml:space="preserve">Cliquer pour choisir le Régime de Formation
</t>
        </r>
      </text>
    </comment>
    <comment ref="M8" authorId="0" shapeId="0">
      <text>
        <r>
          <rPr>
            <b/>
            <sz val="9"/>
            <color indexed="81"/>
            <rFont val="Tahoma"/>
            <family val="2"/>
          </rPr>
          <t>Cliquer pour choisir la modalité de formation</t>
        </r>
        <r>
          <rPr>
            <sz val="9"/>
            <color indexed="81"/>
            <rFont val="Tahoma"/>
            <family val="2"/>
          </rPr>
          <t xml:space="preserve">
</t>
        </r>
      </text>
    </comment>
    <comment ref="M9" authorId="0" shapeId="0">
      <text>
        <r>
          <rPr>
            <b/>
            <sz val="9"/>
            <color indexed="81"/>
            <rFont val="Tahoma"/>
            <family val="2"/>
          </rPr>
          <t>Cliquer pour choisir le Régime de Formation</t>
        </r>
        <r>
          <rPr>
            <sz val="9"/>
            <color indexed="81"/>
            <rFont val="Tahoma"/>
            <family val="2"/>
          </rPr>
          <t xml:space="preserve">
</t>
        </r>
      </text>
    </comment>
    <comment ref="M11" authorId="0" shapeId="0">
      <text>
        <r>
          <rPr>
            <b/>
            <sz val="9"/>
            <color indexed="81"/>
            <rFont val="Tahoma"/>
            <family val="2"/>
          </rPr>
          <t>Cliquer pour choisir la modalité de formation</t>
        </r>
        <r>
          <rPr>
            <sz val="9"/>
            <color indexed="81"/>
            <rFont val="Tahoma"/>
            <family val="2"/>
          </rPr>
          <t xml:space="preserve">
</t>
        </r>
      </text>
    </comment>
    <comment ref="C13" authorId="2" shapeId="0">
      <text>
        <r>
          <rPr>
            <sz val="9"/>
            <color indexed="81"/>
            <rFont val="Tahoma"/>
            <family val="2"/>
          </rPr>
          <t xml:space="preserve">Dans le cas d'un enseignement mutualisé, indiquer la formation avec laquelle est mutualisé le cours :
Année de formation /mention/intitulé parcours
</t>
        </r>
      </text>
    </comment>
    <comment ref="D13" authorId="1" shapeId="0">
      <text>
        <r>
          <rPr>
            <sz val="9"/>
            <color indexed="81"/>
            <rFont val="Tahoma"/>
            <family val="2"/>
          </rPr>
          <t xml:space="preserve">Préciser la nature de l'UE (et le cas échéant de l'EC ou de la matière) :
</t>
        </r>
        <r>
          <rPr>
            <b/>
            <sz val="9"/>
            <color indexed="81"/>
            <rFont val="Tahoma"/>
            <family val="2"/>
          </rPr>
          <t>- O :</t>
        </r>
        <r>
          <rPr>
            <sz val="9"/>
            <color indexed="81"/>
            <rFont val="Tahoma"/>
            <family val="2"/>
          </rPr>
          <t xml:space="preserve"> UE disciplinaire obligatoire
</t>
        </r>
        <r>
          <rPr>
            <b/>
            <sz val="9"/>
            <color indexed="81"/>
            <rFont val="Tahoma"/>
            <family val="2"/>
          </rPr>
          <t xml:space="preserve">- X : </t>
        </r>
        <r>
          <rPr>
            <sz val="9"/>
            <color indexed="81"/>
            <rFont val="Tahoma"/>
            <family val="2"/>
          </rPr>
          <t xml:space="preserve"> UE disciplinaire à choix sur liste
</t>
        </r>
        <r>
          <rPr>
            <b/>
            <sz val="9"/>
            <color indexed="81"/>
            <rFont val="Tahoma"/>
            <family val="2"/>
          </rPr>
          <t>- ETC :</t>
        </r>
        <r>
          <rPr>
            <sz val="9"/>
            <color indexed="81"/>
            <rFont val="Tahoma"/>
            <family val="2"/>
          </rPr>
          <t xml:space="preserve"> Enseignement Transversal à choix
</t>
        </r>
        <r>
          <rPr>
            <b/>
            <sz val="9"/>
            <color indexed="81"/>
            <rFont val="Tahoma"/>
            <family val="2"/>
          </rPr>
          <t>- F :</t>
        </r>
        <r>
          <rPr>
            <sz val="9"/>
            <color indexed="81"/>
            <rFont val="Tahoma"/>
            <family val="2"/>
          </rPr>
          <t xml:space="preserve"> UE</t>
        </r>
        <r>
          <rPr>
            <b/>
            <sz val="9"/>
            <color indexed="81"/>
            <rFont val="Tahoma"/>
            <family val="2"/>
          </rPr>
          <t xml:space="preserve"> </t>
        </r>
        <r>
          <rPr>
            <sz val="9"/>
            <color indexed="81"/>
            <rFont val="Tahoma"/>
            <family val="2"/>
          </rPr>
          <t xml:space="preserve">facultative (au-delà des 30 ECTS)
</t>
        </r>
        <r>
          <rPr>
            <b/>
            <sz val="9"/>
            <color indexed="81"/>
            <rFont val="Tahoma"/>
            <family val="2"/>
          </rPr>
          <t xml:space="preserve">- B : </t>
        </r>
        <r>
          <rPr>
            <sz val="9"/>
            <color indexed="81"/>
            <rFont val="Tahoma"/>
            <family val="2"/>
          </rPr>
          <t xml:space="preserve">Bonification (UE hors total des ECTS)
</t>
        </r>
      </text>
    </comment>
    <comment ref="E13" authorId="1" shapeId="0">
      <text>
        <r>
          <rPr>
            <b/>
            <sz val="9"/>
            <color indexed="81"/>
            <rFont val="Tahoma"/>
            <family val="2"/>
          </rPr>
          <t>Pour UE et EC : préciser le nombre d'ECTS</t>
        </r>
        <r>
          <rPr>
            <sz val="9"/>
            <color indexed="81"/>
            <rFont val="Tahoma"/>
            <family val="2"/>
          </rPr>
          <t xml:space="preserve">
Pour la somme automatique des ECTS (cellule D44), si vous utilisez les EC (que vous mettez donc des ECTS au niveau des EC), mettre un * après le chiffre pour ne pas doubler le total ECTS si vous avez déjà mis les ECTS au niveau de l'UE.</t>
        </r>
      </text>
    </comment>
    <comment ref="G16" authorId="1" shapeId="0">
      <text>
        <r>
          <rPr>
            <b/>
            <sz val="9"/>
            <color indexed="81"/>
            <rFont val="Tahoma"/>
            <family val="2"/>
          </rPr>
          <t>Indiquer la nature de l'épreuve soit à l'aide du menu déroulant (dans la liste de ce menu déroulant, des champs vides ont été prévus) en cliquant sur la cellule soit en remplissant directement la cellule.</t>
        </r>
        <r>
          <rPr>
            <sz val="9"/>
            <color indexed="81"/>
            <rFont val="Tahoma"/>
            <family val="2"/>
          </rPr>
          <t xml:space="preserve">
</t>
        </r>
      </text>
    </comment>
    <comment ref="H16" authorId="2" shapeId="0">
      <text>
        <r>
          <rPr>
            <sz val="9"/>
            <color indexed="81"/>
            <rFont val="Tahoma"/>
            <family val="2"/>
          </rPr>
          <t xml:space="preserve">Indiquer le coefficient global du CC ou le poids en % de l'élément constitutif ou de la matière.
</t>
        </r>
      </text>
    </comment>
    <comment ref="I16" authorId="1" shapeId="0">
      <text>
        <r>
          <rPr>
            <b/>
            <sz val="9"/>
            <color indexed="81"/>
            <rFont val="Tahoma"/>
            <family val="2"/>
          </rPr>
          <t>Préciser la nature de l'épreuve :</t>
        </r>
        <r>
          <rPr>
            <sz val="9"/>
            <color indexed="81"/>
            <rFont val="Tahoma"/>
            <family val="2"/>
          </rPr>
          <t xml:space="preserve">
Ecrit : </t>
        </r>
        <r>
          <rPr>
            <b/>
            <sz val="9"/>
            <color indexed="81"/>
            <rFont val="Tahoma"/>
            <family val="2"/>
          </rPr>
          <t>E</t>
        </r>
        <r>
          <rPr>
            <sz val="9"/>
            <color indexed="81"/>
            <rFont val="Tahoma"/>
            <family val="2"/>
          </rPr>
          <t xml:space="preserve">
Oral : </t>
        </r>
        <r>
          <rPr>
            <b/>
            <sz val="9"/>
            <color indexed="81"/>
            <rFont val="Tahoma"/>
            <family val="2"/>
          </rPr>
          <t xml:space="preserve">O
</t>
        </r>
        <r>
          <rPr>
            <sz val="9"/>
            <color indexed="81"/>
            <rFont val="Tahoma"/>
            <family val="2"/>
          </rPr>
          <t>Ecrit et/ou Oral :</t>
        </r>
        <r>
          <rPr>
            <b/>
            <sz val="9"/>
            <color indexed="81"/>
            <rFont val="Tahoma"/>
            <family val="2"/>
          </rPr>
          <t xml:space="preserve"> E/O</t>
        </r>
        <r>
          <rPr>
            <sz val="9"/>
            <color indexed="81"/>
            <rFont val="Tahoma"/>
            <family val="2"/>
          </rPr>
          <t xml:space="preserve">
Autre </t>
        </r>
        <r>
          <rPr>
            <i/>
            <sz val="9"/>
            <color indexed="81"/>
            <rFont val="Tahoma"/>
            <family val="2"/>
          </rPr>
          <t>(à préciser)</t>
        </r>
        <r>
          <rPr>
            <sz val="9"/>
            <color indexed="81"/>
            <rFont val="Tahoma"/>
            <family val="2"/>
          </rPr>
          <t xml:space="preserve">
</t>
        </r>
      </text>
    </comment>
    <comment ref="K16" authorId="1" shapeId="0">
      <text>
        <r>
          <rPr>
            <sz val="9"/>
            <color indexed="81"/>
            <rFont val="Tahoma"/>
            <family val="2"/>
          </rPr>
          <t xml:space="preserve">Préciser s'il y a report ou non de la note de Contrôle Continu de session 1 : en mettant </t>
        </r>
        <r>
          <rPr>
            <b/>
            <sz val="9"/>
            <color indexed="81"/>
            <rFont val="Tahoma"/>
            <family val="2"/>
          </rPr>
          <t>oui ou non</t>
        </r>
      </text>
    </comment>
    <comment ref="L16" authorId="1" shapeId="0">
      <text>
        <r>
          <rPr>
            <sz val="9"/>
            <color indexed="81"/>
            <rFont val="Tahoma"/>
            <family val="2"/>
          </rPr>
          <t xml:space="preserve">Si report de note de session 1, indiquer le coefficient ou le poids en %.
</t>
        </r>
      </text>
    </comment>
    <comment ref="M16" authorId="1" shapeId="0">
      <text>
        <r>
          <rPr>
            <b/>
            <sz val="9"/>
            <color indexed="81"/>
            <rFont val="Tahoma"/>
            <family val="2"/>
          </rPr>
          <t xml:space="preserve">Préciser la nature de l'épreuve : </t>
        </r>
        <r>
          <rPr>
            <sz val="9"/>
            <color indexed="81"/>
            <rFont val="Tahoma"/>
            <family val="2"/>
          </rPr>
          <t xml:space="preserve">
Ecrit : </t>
        </r>
        <r>
          <rPr>
            <b/>
            <sz val="9"/>
            <color indexed="81"/>
            <rFont val="Tahoma"/>
            <family val="2"/>
          </rPr>
          <t>E</t>
        </r>
        <r>
          <rPr>
            <sz val="9"/>
            <color indexed="81"/>
            <rFont val="Tahoma"/>
            <family val="2"/>
          </rPr>
          <t xml:space="preserve">
Oral : </t>
        </r>
        <r>
          <rPr>
            <b/>
            <sz val="9"/>
            <color indexed="81"/>
            <rFont val="Tahoma"/>
            <family val="2"/>
          </rPr>
          <t xml:space="preserve">O
</t>
        </r>
        <r>
          <rPr>
            <sz val="9"/>
            <color indexed="81"/>
            <rFont val="Tahoma"/>
            <family val="2"/>
          </rPr>
          <t>Ecrit et/ou Oral :</t>
        </r>
        <r>
          <rPr>
            <b/>
            <sz val="9"/>
            <color indexed="81"/>
            <rFont val="Tahoma"/>
            <family val="2"/>
          </rPr>
          <t xml:space="preserve"> E/O</t>
        </r>
        <r>
          <rPr>
            <sz val="9"/>
            <color indexed="81"/>
            <rFont val="Tahoma"/>
            <family val="2"/>
          </rPr>
          <t xml:space="preserve">
Autre </t>
        </r>
        <r>
          <rPr>
            <i/>
            <sz val="9"/>
            <color indexed="81"/>
            <rFont val="Tahoma"/>
            <family val="2"/>
          </rPr>
          <t>(à préciser)</t>
        </r>
        <r>
          <rPr>
            <sz val="9"/>
            <color indexed="81"/>
            <rFont val="Tahoma"/>
            <family val="2"/>
          </rPr>
          <t xml:space="preserve">
</t>
        </r>
      </text>
    </comment>
    <comment ref="O35" authorId="3" shapeId="0">
      <text>
        <r>
          <rPr>
            <sz val="9"/>
            <color indexed="81"/>
            <rFont val="Tahoma"/>
            <family val="2"/>
          </rPr>
          <t>Le total Nbre d'heures par colonne est automatisé : si vous ne souhaitez pas qu'un nbre soit comptabilisé dans le total (ex. UE à choix) vous devez mettre une * à côté du nombre.</t>
        </r>
        <r>
          <rPr>
            <sz val="9"/>
            <color indexed="81"/>
            <rFont val="Tahoma"/>
            <family val="2"/>
          </rPr>
          <t xml:space="preserve">
</t>
        </r>
      </text>
    </comment>
  </commentList>
</comments>
</file>

<file path=xl/comments3.xml><?xml version="1.0" encoding="utf-8"?>
<comments xmlns="http://schemas.openxmlformats.org/spreadsheetml/2006/main">
  <authors>
    <author>Murielle Merluzzi</author>
    <author>Murielle Rustat</author>
    <author>MURIELLE RUSTAT</author>
    <author>VIVIANE BOURDIC</author>
  </authors>
  <commentList>
    <comment ref="B4" authorId="0" shapeId="0">
      <text>
        <r>
          <rPr>
            <b/>
            <u/>
            <sz val="9"/>
            <color indexed="81"/>
            <rFont val="Tahoma"/>
            <family val="2"/>
          </rPr>
          <t>Exemple :</t>
        </r>
        <r>
          <rPr>
            <b/>
            <sz val="9"/>
            <color indexed="81"/>
            <rFont val="Tahoma"/>
            <family val="2"/>
          </rPr>
          <t xml:space="preserve">
L3 STS PHYSIQUE</t>
        </r>
        <r>
          <rPr>
            <sz val="9"/>
            <color indexed="81"/>
            <rFont val="Tahoma"/>
            <family val="2"/>
          </rPr>
          <t xml:space="preserve">
</t>
        </r>
      </text>
    </comment>
    <comment ref="L7" authorId="0" shapeId="0">
      <text>
        <r>
          <rPr>
            <sz val="9"/>
            <color indexed="81"/>
            <rFont val="Tahoma"/>
            <family val="2"/>
          </rPr>
          <t xml:space="preserve">Cliquer pour choisir le Régime de Formation
</t>
        </r>
      </text>
    </comment>
    <comment ref="B8" authorId="1" shapeId="0">
      <text>
        <r>
          <rPr>
            <b/>
            <u/>
            <sz val="9"/>
            <color indexed="81"/>
            <rFont val="Tahoma"/>
            <family val="2"/>
          </rPr>
          <t>Exemple</t>
        </r>
        <r>
          <rPr>
            <b/>
            <sz val="9"/>
            <color indexed="81"/>
            <rFont val="Tahoma"/>
            <family val="2"/>
          </rPr>
          <t xml:space="preserve"> :</t>
        </r>
        <r>
          <rPr>
            <sz val="9"/>
            <color indexed="81"/>
            <rFont val="Tahoma"/>
            <family val="2"/>
          </rPr>
          <t xml:space="preserve">
PARCOURS PHYSIQUE-CHIMIE</t>
        </r>
      </text>
    </comment>
    <comment ref="L8" authorId="0" shapeId="0">
      <text>
        <r>
          <rPr>
            <b/>
            <sz val="9"/>
            <color indexed="81"/>
            <rFont val="Tahoma"/>
            <family val="2"/>
          </rPr>
          <t>Cliquer pour choisir la modalité de formation</t>
        </r>
        <r>
          <rPr>
            <sz val="9"/>
            <color indexed="81"/>
            <rFont val="Tahoma"/>
            <family val="2"/>
          </rPr>
          <t xml:space="preserve">
</t>
        </r>
      </text>
    </comment>
    <comment ref="L9" authorId="0" shapeId="0">
      <text>
        <r>
          <rPr>
            <b/>
            <sz val="9"/>
            <color indexed="81"/>
            <rFont val="Tahoma"/>
            <family val="2"/>
          </rPr>
          <t>Cliquer pour choisir le Régime de Formation</t>
        </r>
        <r>
          <rPr>
            <sz val="9"/>
            <color indexed="81"/>
            <rFont val="Tahoma"/>
            <family val="2"/>
          </rPr>
          <t xml:space="preserve">
</t>
        </r>
      </text>
    </comment>
    <comment ref="L11" authorId="0" shapeId="0">
      <text>
        <r>
          <rPr>
            <b/>
            <sz val="9"/>
            <color indexed="81"/>
            <rFont val="Tahoma"/>
            <family val="2"/>
          </rPr>
          <t>Cliquer pour choisir la modalité de formation</t>
        </r>
        <r>
          <rPr>
            <sz val="9"/>
            <color indexed="81"/>
            <rFont val="Tahoma"/>
            <family val="2"/>
          </rPr>
          <t xml:space="preserve">
</t>
        </r>
      </text>
    </comment>
    <comment ref="C12" authorId="2" shapeId="0">
      <text>
        <r>
          <rPr>
            <sz val="9"/>
            <color indexed="81"/>
            <rFont val="Tahoma"/>
            <family val="2"/>
          </rPr>
          <t xml:space="preserve">Dans le cas d'un enseignement mutualisé, indiquer la formation avec laquelle est mutualisé le cours :
Année de formation /mention/intitulé parcours
</t>
        </r>
      </text>
    </comment>
    <comment ref="D12" authorId="1" shapeId="0">
      <text>
        <r>
          <rPr>
            <sz val="9"/>
            <color indexed="81"/>
            <rFont val="Tahoma"/>
            <family val="2"/>
          </rPr>
          <t xml:space="preserve">Préciser la nature de l'UE (et le cas échéant de l'EC ou de la matière) :
</t>
        </r>
        <r>
          <rPr>
            <b/>
            <sz val="9"/>
            <color indexed="81"/>
            <rFont val="Tahoma"/>
            <family val="2"/>
          </rPr>
          <t>- O :</t>
        </r>
        <r>
          <rPr>
            <sz val="9"/>
            <color indexed="81"/>
            <rFont val="Tahoma"/>
            <family val="2"/>
          </rPr>
          <t xml:space="preserve"> UE disciplinaire obligatoire
</t>
        </r>
        <r>
          <rPr>
            <b/>
            <sz val="9"/>
            <color indexed="81"/>
            <rFont val="Tahoma"/>
            <family val="2"/>
          </rPr>
          <t xml:space="preserve">- X : </t>
        </r>
        <r>
          <rPr>
            <sz val="9"/>
            <color indexed="81"/>
            <rFont val="Tahoma"/>
            <family val="2"/>
          </rPr>
          <t xml:space="preserve"> UE disciplinaire à choix sur liste
</t>
        </r>
        <r>
          <rPr>
            <b/>
            <sz val="9"/>
            <color indexed="81"/>
            <rFont val="Tahoma"/>
            <family val="2"/>
          </rPr>
          <t>- ETC :</t>
        </r>
        <r>
          <rPr>
            <sz val="9"/>
            <color indexed="81"/>
            <rFont val="Tahoma"/>
            <family val="2"/>
          </rPr>
          <t xml:space="preserve"> Enseignement Transversal à choix
</t>
        </r>
        <r>
          <rPr>
            <b/>
            <sz val="9"/>
            <color indexed="81"/>
            <rFont val="Tahoma"/>
            <family val="2"/>
          </rPr>
          <t>- F :</t>
        </r>
        <r>
          <rPr>
            <sz val="9"/>
            <color indexed="81"/>
            <rFont val="Tahoma"/>
            <family val="2"/>
          </rPr>
          <t xml:space="preserve"> UE</t>
        </r>
        <r>
          <rPr>
            <b/>
            <sz val="9"/>
            <color indexed="81"/>
            <rFont val="Tahoma"/>
            <family val="2"/>
          </rPr>
          <t xml:space="preserve"> </t>
        </r>
        <r>
          <rPr>
            <sz val="9"/>
            <color indexed="81"/>
            <rFont val="Tahoma"/>
            <family val="2"/>
          </rPr>
          <t xml:space="preserve">facultative (au-delà des 30 ECTS)
</t>
        </r>
        <r>
          <rPr>
            <b/>
            <sz val="9"/>
            <color indexed="81"/>
            <rFont val="Tahoma"/>
            <family val="2"/>
          </rPr>
          <t xml:space="preserve">- B : </t>
        </r>
        <r>
          <rPr>
            <sz val="9"/>
            <color indexed="81"/>
            <rFont val="Tahoma"/>
            <family val="2"/>
          </rPr>
          <t xml:space="preserve">Bonification (UE hors total des ECTS)
</t>
        </r>
      </text>
    </comment>
    <comment ref="E12" authorId="1" shapeId="0">
      <text>
        <r>
          <rPr>
            <b/>
            <sz val="9"/>
            <color indexed="81"/>
            <rFont val="Tahoma"/>
            <family val="2"/>
          </rPr>
          <t>Pour UE et EC : préciser le nombre d'ECTS</t>
        </r>
        <r>
          <rPr>
            <sz val="9"/>
            <color indexed="81"/>
            <rFont val="Tahoma"/>
            <family val="2"/>
          </rPr>
          <t xml:space="preserve">
Pour la somme automatique des ECTS (cellule D44), si vous utilisez les EC (que vous mettez donc des ECTS au niveau des EC), mettre un * après le chiffre pour ne pas doubler le total ECTS si vous avez déjà mis les ECTS au niveau de l'UE.</t>
        </r>
      </text>
    </comment>
    <comment ref="G15" authorId="1" shapeId="0">
      <text>
        <r>
          <rPr>
            <b/>
            <sz val="9"/>
            <color indexed="81"/>
            <rFont val="Tahoma"/>
            <family val="2"/>
          </rPr>
          <t>Indiquer la nature de l'épreuve soit à l'aide du menu déroulant (dans la liste de ce menu déroulant, des champs vides ont été prévus) en cliquant sur la cellule soit en remplissant directement la cellule.</t>
        </r>
        <r>
          <rPr>
            <sz val="9"/>
            <color indexed="81"/>
            <rFont val="Tahoma"/>
            <family val="2"/>
          </rPr>
          <t xml:space="preserve">
</t>
        </r>
      </text>
    </comment>
    <comment ref="H15" authorId="2" shapeId="0">
      <text>
        <r>
          <rPr>
            <sz val="9"/>
            <color indexed="81"/>
            <rFont val="Tahoma"/>
            <family val="2"/>
          </rPr>
          <t xml:space="preserve">Indiquer le coefficient global du CC ou le poids en % de l'élément constitutif ou de la matière.
</t>
        </r>
      </text>
    </comment>
    <comment ref="I15" authorId="1" shapeId="0">
      <text>
        <r>
          <rPr>
            <b/>
            <sz val="9"/>
            <color indexed="81"/>
            <rFont val="Tahoma"/>
            <family val="2"/>
          </rPr>
          <t>Préciser la nature de l'épreuve :</t>
        </r>
        <r>
          <rPr>
            <sz val="9"/>
            <color indexed="81"/>
            <rFont val="Tahoma"/>
            <family val="2"/>
          </rPr>
          <t xml:space="preserve">
Ecrit : </t>
        </r>
        <r>
          <rPr>
            <b/>
            <sz val="9"/>
            <color indexed="81"/>
            <rFont val="Tahoma"/>
            <family val="2"/>
          </rPr>
          <t>E</t>
        </r>
        <r>
          <rPr>
            <sz val="9"/>
            <color indexed="81"/>
            <rFont val="Tahoma"/>
            <family val="2"/>
          </rPr>
          <t xml:space="preserve">
Oral : </t>
        </r>
        <r>
          <rPr>
            <b/>
            <sz val="9"/>
            <color indexed="81"/>
            <rFont val="Tahoma"/>
            <family val="2"/>
          </rPr>
          <t xml:space="preserve">O
</t>
        </r>
        <r>
          <rPr>
            <sz val="9"/>
            <color indexed="81"/>
            <rFont val="Tahoma"/>
            <family val="2"/>
          </rPr>
          <t>Ecrit et/ou Oral :</t>
        </r>
        <r>
          <rPr>
            <b/>
            <sz val="9"/>
            <color indexed="81"/>
            <rFont val="Tahoma"/>
            <family val="2"/>
          </rPr>
          <t xml:space="preserve"> E/O</t>
        </r>
        <r>
          <rPr>
            <sz val="9"/>
            <color indexed="81"/>
            <rFont val="Tahoma"/>
            <family val="2"/>
          </rPr>
          <t xml:space="preserve">
Autre </t>
        </r>
        <r>
          <rPr>
            <i/>
            <sz val="9"/>
            <color indexed="81"/>
            <rFont val="Tahoma"/>
            <family val="2"/>
          </rPr>
          <t>(à préciser)</t>
        </r>
        <r>
          <rPr>
            <sz val="9"/>
            <color indexed="81"/>
            <rFont val="Tahoma"/>
            <family val="2"/>
          </rPr>
          <t xml:space="preserve">
</t>
        </r>
      </text>
    </comment>
    <comment ref="K15" authorId="1" shapeId="0">
      <text>
        <r>
          <rPr>
            <sz val="9"/>
            <color indexed="81"/>
            <rFont val="Tahoma"/>
            <family val="2"/>
          </rPr>
          <t xml:space="preserve">Préciser s'il y a report ou non de la note de Contrôle Continu de session 1 : en mettant </t>
        </r>
        <r>
          <rPr>
            <b/>
            <sz val="9"/>
            <color indexed="81"/>
            <rFont val="Tahoma"/>
            <family val="2"/>
          </rPr>
          <t>oui ou non</t>
        </r>
      </text>
    </comment>
    <comment ref="L15" authorId="1" shapeId="0">
      <text>
        <r>
          <rPr>
            <sz val="9"/>
            <color indexed="81"/>
            <rFont val="Tahoma"/>
            <family val="2"/>
          </rPr>
          <t xml:space="preserve">Si report de note de session 1, indiquer le coefficient ou le poids en %.
</t>
        </r>
      </text>
    </comment>
    <comment ref="M15" authorId="1" shapeId="0">
      <text>
        <r>
          <rPr>
            <b/>
            <sz val="9"/>
            <color indexed="81"/>
            <rFont val="Tahoma"/>
            <family val="2"/>
          </rPr>
          <t xml:space="preserve">Préciser la nature de l'épreuve : </t>
        </r>
        <r>
          <rPr>
            <sz val="9"/>
            <color indexed="81"/>
            <rFont val="Tahoma"/>
            <family val="2"/>
          </rPr>
          <t xml:space="preserve">
Ecrit : </t>
        </r>
        <r>
          <rPr>
            <b/>
            <sz val="9"/>
            <color indexed="81"/>
            <rFont val="Tahoma"/>
            <family val="2"/>
          </rPr>
          <t>E</t>
        </r>
        <r>
          <rPr>
            <sz val="9"/>
            <color indexed="81"/>
            <rFont val="Tahoma"/>
            <family val="2"/>
          </rPr>
          <t xml:space="preserve">
Oral : </t>
        </r>
        <r>
          <rPr>
            <b/>
            <sz val="9"/>
            <color indexed="81"/>
            <rFont val="Tahoma"/>
            <family val="2"/>
          </rPr>
          <t xml:space="preserve">O
</t>
        </r>
        <r>
          <rPr>
            <sz val="9"/>
            <color indexed="81"/>
            <rFont val="Tahoma"/>
            <family val="2"/>
          </rPr>
          <t>Ecrit et/ou Oral :</t>
        </r>
        <r>
          <rPr>
            <b/>
            <sz val="9"/>
            <color indexed="81"/>
            <rFont val="Tahoma"/>
            <family val="2"/>
          </rPr>
          <t xml:space="preserve"> E/O</t>
        </r>
        <r>
          <rPr>
            <sz val="9"/>
            <color indexed="81"/>
            <rFont val="Tahoma"/>
            <family val="2"/>
          </rPr>
          <t xml:space="preserve">
Autre </t>
        </r>
        <r>
          <rPr>
            <i/>
            <sz val="9"/>
            <color indexed="81"/>
            <rFont val="Tahoma"/>
            <family val="2"/>
          </rPr>
          <t>(à préciser)</t>
        </r>
        <r>
          <rPr>
            <sz val="9"/>
            <color indexed="81"/>
            <rFont val="Tahoma"/>
            <family val="2"/>
          </rPr>
          <t xml:space="preserve">
</t>
        </r>
      </text>
    </comment>
    <comment ref="O33" authorId="3" shapeId="0">
      <text>
        <r>
          <rPr>
            <sz val="9"/>
            <color indexed="81"/>
            <rFont val="Tahoma"/>
            <family val="2"/>
          </rPr>
          <t>Le total Nbre d'heures par colonne est automatisé : si vous ne souhaitez pas qu'un nbre soit comptabilisé dans le total (ex. UE à choix) vous devez mettre une * à côté du nombre.</t>
        </r>
        <r>
          <rPr>
            <sz val="9"/>
            <color indexed="81"/>
            <rFont val="Tahoma"/>
            <family val="2"/>
          </rPr>
          <t xml:space="preserve">
</t>
        </r>
      </text>
    </comment>
  </commentList>
</comments>
</file>

<file path=xl/comments4.xml><?xml version="1.0" encoding="utf-8"?>
<comments xmlns="http://schemas.openxmlformats.org/spreadsheetml/2006/main">
  <authors>
    <author>Murielle Merluzzi</author>
    <author>Murielle Rustat</author>
    <author>MURIELLE RUSTAT</author>
    <author>VIVIANE BOURDIC</author>
  </authors>
  <commentList>
    <comment ref="B5" authorId="0" shapeId="0">
      <text>
        <r>
          <rPr>
            <b/>
            <u/>
            <sz val="9"/>
            <color indexed="81"/>
            <rFont val="Tahoma"/>
            <family val="2"/>
          </rPr>
          <t>Exemple :</t>
        </r>
        <r>
          <rPr>
            <b/>
            <sz val="9"/>
            <color indexed="81"/>
            <rFont val="Tahoma"/>
            <family val="2"/>
          </rPr>
          <t xml:space="preserve">
L3 STS PHYSIQUE</t>
        </r>
        <r>
          <rPr>
            <sz val="9"/>
            <color indexed="81"/>
            <rFont val="Tahoma"/>
            <family val="2"/>
          </rPr>
          <t xml:space="preserve">
</t>
        </r>
      </text>
    </comment>
    <comment ref="L8" authorId="0" shapeId="0">
      <text>
        <r>
          <rPr>
            <sz val="9"/>
            <color indexed="81"/>
            <rFont val="Tahoma"/>
            <family val="2"/>
          </rPr>
          <t xml:space="preserve">Cliquer pour choisir le Régime de Formation
</t>
        </r>
      </text>
    </comment>
    <comment ref="B9" authorId="1" shapeId="0">
      <text>
        <r>
          <rPr>
            <b/>
            <u/>
            <sz val="9"/>
            <color indexed="81"/>
            <rFont val="Tahoma"/>
            <family val="2"/>
          </rPr>
          <t>Exemple</t>
        </r>
        <r>
          <rPr>
            <b/>
            <sz val="9"/>
            <color indexed="81"/>
            <rFont val="Tahoma"/>
            <family val="2"/>
          </rPr>
          <t xml:space="preserve"> :</t>
        </r>
        <r>
          <rPr>
            <sz val="9"/>
            <color indexed="81"/>
            <rFont val="Tahoma"/>
            <family val="2"/>
          </rPr>
          <t xml:space="preserve">
PARCOURS PHYSIQUE-CHIMIE</t>
        </r>
      </text>
    </comment>
    <comment ref="L9" authorId="0" shapeId="0">
      <text>
        <r>
          <rPr>
            <b/>
            <sz val="9"/>
            <color indexed="81"/>
            <rFont val="Tahoma"/>
            <family val="2"/>
          </rPr>
          <t>Cliquer pour choisir la modalité de formation</t>
        </r>
        <r>
          <rPr>
            <sz val="9"/>
            <color indexed="81"/>
            <rFont val="Tahoma"/>
            <family val="2"/>
          </rPr>
          <t xml:space="preserve">
</t>
        </r>
      </text>
    </comment>
    <comment ref="L10" authorId="0" shapeId="0">
      <text>
        <r>
          <rPr>
            <b/>
            <sz val="9"/>
            <color indexed="81"/>
            <rFont val="Tahoma"/>
            <family val="2"/>
          </rPr>
          <t>Cliquer pour choisir le Régime de Formation</t>
        </r>
        <r>
          <rPr>
            <sz val="9"/>
            <color indexed="81"/>
            <rFont val="Tahoma"/>
            <family val="2"/>
          </rPr>
          <t xml:space="preserve">
</t>
        </r>
      </text>
    </comment>
    <comment ref="L12" authorId="0" shapeId="0">
      <text>
        <r>
          <rPr>
            <b/>
            <sz val="9"/>
            <color indexed="81"/>
            <rFont val="Tahoma"/>
            <family val="2"/>
          </rPr>
          <t>Cliquer pour choisir la modalité de formation</t>
        </r>
        <r>
          <rPr>
            <sz val="9"/>
            <color indexed="81"/>
            <rFont val="Tahoma"/>
            <family val="2"/>
          </rPr>
          <t xml:space="preserve">
</t>
        </r>
      </text>
    </comment>
    <comment ref="C14" authorId="2" shapeId="0">
      <text>
        <r>
          <rPr>
            <sz val="9"/>
            <color indexed="81"/>
            <rFont val="Tahoma"/>
            <family val="2"/>
          </rPr>
          <t xml:space="preserve">Dans le cas d'un enseignement mutualisé, indiquer la formation avec laquelle est mutualisé le cours :
Année de formation /mention/intitulé parcours
</t>
        </r>
      </text>
    </comment>
    <comment ref="D14" authorId="1" shapeId="0">
      <text>
        <r>
          <rPr>
            <sz val="9"/>
            <color indexed="81"/>
            <rFont val="Tahoma"/>
            <family val="2"/>
          </rPr>
          <t xml:space="preserve">Préciser la nature de l'UE (et le cas échéant de l'EC ou de la matière) :
</t>
        </r>
        <r>
          <rPr>
            <b/>
            <sz val="9"/>
            <color indexed="81"/>
            <rFont val="Tahoma"/>
            <family val="2"/>
          </rPr>
          <t>- O :</t>
        </r>
        <r>
          <rPr>
            <sz val="9"/>
            <color indexed="81"/>
            <rFont val="Tahoma"/>
            <family val="2"/>
          </rPr>
          <t xml:space="preserve"> UE disciplinaire obligatoire
</t>
        </r>
        <r>
          <rPr>
            <b/>
            <sz val="9"/>
            <color indexed="81"/>
            <rFont val="Tahoma"/>
            <family val="2"/>
          </rPr>
          <t xml:space="preserve">- X : </t>
        </r>
        <r>
          <rPr>
            <sz val="9"/>
            <color indexed="81"/>
            <rFont val="Tahoma"/>
            <family val="2"/>
          </rPr>
          <t xml:space="preserve"> UE disciplinaire à choix sur liste
</t>
        </r>
        <r>
          <rPr>
            <b/>
            <sz val="9"/>
            <color indexed="81"/>
            <rFont val="Tahoma"/>
            <family val="2"/>
          </rPr>
          <t>- ETC :</t>
        </r>
        <r>
          <rPr>
            <sz val="9"/>
            <color indexed="81"/>
            <rFont val="Tahoma"/>
            <family val="2"/>
          </rPr>
          <t xml:space="preserve"> Enseignement Transversal à choix
</t>
        </r>
        <r>
          <rPr>
            <b/>
            <sz val="9"/>
            <color indexed="81"/>
            <rFont val="Tahoma"/>
            <family val="2"/>
          </rPr>
          <t>- F :</t>
        </r>
        <r>
          <rPr>
            <sz val="9"/>
            <color indexed="81"/>
            <rFont val="Tahoma"/>
            <family val="2"/>
          </rPr>
          <t xml:space="preserve"> UE</t>
        </r>
        <r>
          <rPr>
            <b/>
            <sz val="9"/>
            <color indexed="81"/>
            <rFont val="Tahoma"/>
            <family val="2"/>
          </rPr>
          <t xml:space="preserve"> </t>
        </r>
        <r>
          <rPr>
            <sz val="9"/>
            <color indexed="81"/>
            <rFont val="Tahoma"/>
            <family val="2"/>
          </rPr>
          <t xml:space="preserve">facultative (au-delà des 30 ECTS)
</t>
        </r>
        <r>
          <rPr>
            <b/>
            <sz val="9"/>
            <color indexed="81"/>
            <rFont val="Tahoma"/>
            <family val="2"/>
          </rPr>
          <t xml:space="preserve">- B : </t>
        </r>
        <r>
          <rPr>
            <sz val="9"/>
            <color indexed="81"/>
            <rFont val="Tahoma"/>
            <family val="2"/>
          </rPr>
          <t xml:space="preserve">Bonification (UE hors total des ECTS)
</t>
        </r>
      </text>
    </comment>
    <comment ref="E14" authorId="1" shapeId="0">
      <text>
        <r>
          <rPr>
            <b/>
            <sz val="9"/>
            <color indexed="81"/>
            <rFont val="Tahoma"/>
            <family val="2"/>
          </rPr>
          <t>Pour UE et EC : préciser le nombre d'ECTS</t>
        </r>
        <r>
          <rPr>
            <sz val="9"/>
            <color indexed="81"/>
            <rFont val="Tahoma"/>
            <family val="2"/>
          </rPr>
          <t xml:space="preserve">
Pour la somme automatique des ECTS (cellule D44), si vous utilisez les EC (que vous mettez donc des ECTS au niveau des EC), mettre un * après le chiffre pour ne pas doubler le total ECTS si vous avez déjà mis les ECTS au niveau de l'UE.</t>
        </r>
      </text>
    </comment>
    <comment ref="G17" authorId="1" shapeId="0">
      <text>
        <r>
          <rPr>
            <b/>
            <sz val="9"/>
            <color indexed="81"/>
            <rFont val="Tahoma"/>
            <family val="2"/>
          </rPr>
          <t>Indiquer la nature de l'épreuve soit à l'aide du menu déroulant (dans la liste de ce menu déroulant, des champs vides ont été prévus) en cliquant sur la cellule soit en remplissant directement la cellule.</t>
        </r>
        <r>
          <rPr>
            <sz val="9"/>
            <color indexed="81"/>
            <rFont val="Tahoma"/>
            <family val="2"/>
          </rPr>
          <t xml:space="preserve">
</t>
        </r>
      </text>
    </comment>
    <comment ref="H17" authorId="2" shapeId="0">
      <text>
        <r>
          <rPr>
            <sz val="9"/>
            <color indexed="81"/>
            <rFont val="Tahoma"/>
            <family val="2"/>
          </rPr>
          <t xml:space="preserve">Indiquer le coefficient global du CC ou le poids en % de l'élément constitutif ou de la matière.
</t>
        </r>
      </text>
    </comment>
    <comment ref="I17" authorId="1" shapeId="0">
      <text>
        <r>
          <rPr>
            <b/>
            <sz val="9"/>
            <color indexed="81"/>
            <rFont val="Tahoma"/>
            <family val="2"/>
          </rPr>
          <t>Préciser la nature de l'épreuve :</t>
        </r>
        <r>
          <rPr>
            <sz val="9"/>
            <color indexed="81"/>
            <rFont val="Tahoma"/>
            <family val="2"/>
          </rPr>
          <t xml:space="preserve">
Ecrit : </t>
        </r>
        <r>
          <rPr>
            <b/>
            <sz val="9"/>
            <color indexed="81"/>
            <rFont val="Tahoma"/>
            <family val="2"/>
          </rPr>
          <t>E</t>
        </r>
        <r>
          <rPr>
            <sz val="9"/>
            <color indexed="81"/>
            <rFont val="Tahoma"/>
            <family val="2"/>
          </rPr>
          <t xml:space="preserve">
Oral : </t>
        </r>
        <r>
          <rPr>
            <b/>
            <sz val="9"/>
            <color indexed="81"/>
            <rFont val="Tahoma"/>
            <family val="2"/>
          </rPr>
          <t xml:space="preserve">O
</t>
        </r>
        <r>
          <rPr>
            <sz val="9"/>
            <color indexed="81"/>
            <rFont val="Tahoma"/>
            <family val="2"/>
          </rPr>
          <t>Ecrit et/ou Oral :</t>
        </r>
        <r>
          <rPr>
            <b/>
            <sz val="9"/>
            <color indexed="81"/>
            <rFont val="Tahoma"/>
            <family val="2"/>
          </rPr>
          <t xml:space="preserve"> E/O</t>
        </r>
        <r>
          <rPr>
            <sz val="9"/>
            <color indexed="81"/>
            <rFont val="Tahoma"/>
            <family val="2"/>
          </rPr>
          <t xml:space="preserve">
Autre </t>
        </r>
        <r>
          <rPr>
            <i/>
            <sz val="9"/>
            <color indexed="81"/>
            <rFont val="Tahoma"/>
            <family val="2"/>
          </rPr>
          <t>(à préciser)</t>
        </r>
        <r>
          <rPr>
            <sz val="9"/>
            <color indexed="81"/>
            <rFont val="Tahoma"/>
            <family val="2"/>
          </rPr>
          <t xml:space="preserve">
</t>
        </r>
      </text>
    </comment>
    <comment ref="K17" authorId="1" shapeId="0">
      <text>
        <r>
          <rPr>
            <sz val="9"/>
            <color indexed="81"/>
            <rFont val="Tahoma"/>
            <family val="2"/>
          </rPr>
          <t xml:space="preserve">Préciser s'il y a report ou non de la note de Contrôle Continu de session 1 : en mettant </t>
        </r>
        <r>
          <rPr>
            <b/>
            <sz val="9"/>
            <color indexed="81"/>
            <rFont val="Tahoma"/>
            <family val="2"/>
          </rPr>
          <t>oui ou non</t>
        </r>
      </text>
    </comment>
    <comment ref="L17" authorId="1" shapeId="0">
      <text>
        <r>
          <rPr>
            <sz val="9"/>
            <color indexed="81"/>
            <rFont val="Tahoma"/>
            <family val="2"/>
          </rPr>
          <t xml:space="preserve">Si report de note de session 1, indiquer le coefficient ou le poids en %.
</t>
        </r>
      </text>
    </comment>
    <comment ref="M17" authorId="1" shapeId="0">
      <text>
        <r>
          <rPr>
            <b/>
            <sz val="9"/>
            <color indexed="81"/>
            <rFont val="Tahoma"/>
            <family val="2"/>
          </rPr>
          <t xml:space="preserve">Préciser la nature de l'épreuve : </t>
        </r>
        <r>
          <rPr>
            <sz val="9"/>
            <color indexed="81"/>
            <rFont val="Tahoma"/>
            <family val="2"/>
          </rPr>
          <t xml:space="preserve">
Ecrit : </t>
        </r>
        <r>
          <rPr>
            <b/>
            <sz val="9"/>
            <color indexed="81"/>
            <rFont val="Tahoma"/>
            <family val="2"/>
          </rPr>
          <t>E</t>
        </r>
        <r>
          <rPr>
            <sz val="9"/>
            <color indexed="81"/>
            <rFont val="Tahoma"/>
            <family val="2"/>
          </rPr>
          <t xml:space="preserve">
Oral : </t>
        </r>
        <r>
          <rPr>
            <b/>
            <sz val="9"/>
            <color indexed="81"/>
            <rFont val="Tahoma"/>
            <family val="2"/>
          </rPr>
          <t xml:space="preserve">O
</t>
        </r>
        <r>
          <rPr>
            <sz val="9"/>
            <color indexed="81"/>
            <rFont val="Tahoma"/>
            <family val="2"/>
          </rPr>
          <t>Ecrit et/ou Oral :</t>
        </r>
        <r>
          <rPr>
            <b/>
            <sz val="9"/>
            <color indexed="81"/>
            <rFont val="Tahoma"/>
            <family val="2"/>
          </rPr>
          <t xml:space="preserve"> E/O</t>
        </r>
        <r>
          <rPr>
            <sz val="9"/>
            <color indexed="81"/>
            <rFont val="Tahoma"/>
            <family val="2"/>
          </rPr>
          <t xml:space="preserve">
Autre </t>
        </r>
        <r>
          <rPr>
            <i/>
            <sz val="9"/>
            <color indexed="81"/>
            <rFont val="Tahoma"/>
            <family val="2"/>
          </rPr>
          <t>(à préciser)</t>
        </r>
        <r>
          <rPr>
            <sz val="9"/>
            <color indexed="81"/>
            <rFont val="Tahoma"/>
            <family val="2"/>
          </rPr>
          <t xml:space="preserve">
</t>
        </r>
      </text>
    </comment>
    <comment ref="O40" authorId="3" shapeId="0">
      <text>
        <r>
          <rPr>
            <sz val="9"/>
            <color indexed="81"/>
            <rFont val="Tahoma"/>
            <family val="2"/>
          </rPr>
          <t>Le total Nbre d'heures par colonne est automatisé : si vous ne souhaitez pas qu'un nbre soit comptabilisé dans le total (ex. UE à choix) vous devez mettre une * à côté du nombre.</t>
        </r>
        <r>
          <rPr>
            <sz val="9"/>
            <color indexed="81"/>
            <rFont val="Tahoma"/>
            <family val="2"/>
          </rPr>
          <t xml:space="preserve">
</t>
        </r>
      </text>
    </comment>
  </commentList>
</comments>
</file>

<file path=xl/sharedStrings.xml><?xml version="1.0" encoding="utf-8"?>
<sst xmlns="http://schemas.openxmlformats.org/spreadsheetml/2006/main" count="386" uniqueCount="178">
  <si>
    <t>1ère session</t>
  </si>
  <si>
    <t>Examen 
terminal</t>
  </si>
  <si>
    <t>Nature de
l'UE</t>
  </si>
  <si>
    <t>ECTS</t>
  </si>
  <si>
    <r>
      <t xml:space="preserve">Intitulé de l'UE
</t>
    </r>
    <r>
      <rPr>
        <b/>
        <sz val="9"/>
        <color theme="1"/>
        <rFont val="Calibri"/>
        <family val="2"/>
        <scheme val="minor"/>
      </rPr>
      <t>(le cas échéant, les intitulés des EC et des matières sous les UE)</t>
    </r>
  </si>
  <si>
    <t>N° de version dans l'accréditation :</t>
  </si>
  <si>
    <t>Régime Formation</t>
  </si>
  <si>
    <t>Modalité Formation</t>
  </si>
  <si>
    <r>
      <t xml:space="preserve">Coefficient
</t>
    </r>
    <r>
      <rPr>
        <sz val="11"/>
        <color theme="1"/>
        <rFont val="Calibri"/>
        <family val="2"/>
        <scheme val="minor"/>
      </rPr>
      <t>(1) + (2)</t>
    </r>
  </si>
  <si>
    <t>NOMBRE D'HEURES</t>
  </si>
  <si>
    <t>Contrôle 
Continu: report</t>
  </si>
  <si>
    <t>CM</t>
  </si>
  <si>
    <t>TD</t>
  </si>
  <si>
    <t>CM/TD</t>
  </si>
  <si>
    <t>TP</t>
  </si>
  <si>
    <t>Session de rattrapage</t>
  </si>
  <si>
    <t>Total Nbre d'heures</t>
  </si>
  <si>
    <t>Coef. (1)
 ou %</t>
  </si>
  <si>
    <t>Coef. (2)
ou %</t>
  </si>
  <si>
    <t>Coef. (2) 
ou %</t>
  </si>
  <si>
    <t>Coef.(1)
 ou %</t>
  </si>
  <si>
    <t>Contrôle 
Continu (CC)</t>
  </si>
  <si>
    <t>Examen 
Terminal (ET)</t>
  </si>
  <si>
    <r>
      <t>Cours mutualisés
(le cas échéant)</t>
    </r>
    <r>
      <rPr>
        <b/>
        <sz val="11"/>
        <color theme="7"/>
        <rFont val="Calibri"/>
        <family val="2"/>
        <scheme val="minor"/>
      </rPr>
      <t xml:space="preserve"> </t>
    </r>
    <r>
      <rPr>
        <b/>
        <sz val="11"/>
        <color theme="1"/>
        <rFont val="Calibri"/>
        <family val="2"/>
        <scheme val="minor"/>
      </rPr>
      <t xml:space="preserve">
</t>
    </r>
  </si>
  <si>
    <t>Année universitaire :</t>
  </si>
  <si>
    <t>CONTRÔLE DES CONNAISSANCES ET COMPETENCES</t>
  </si>
  <si>
    <t>MODALITES DE CONTROLE DES CONNAISSANCES ET DES COMPETENCES</t>
  </si>
  <si>
    <t>O</t>
  </si>
  <si>
    <t>Stage</t>
  </si>
  <si>
    <t xml:space="preserve">Commentaires : </t>
  </si>
  <si>
    <t>Année de la Formation/Domaine/Mention : M2 MEEF-PE</t>
  </si>
  <si>
    <t>Responsable de l'Année : Nicolas Piqué</t>
  </si>
  <si>
    <t>Responsable de la Formation : Nicolas Piqué</t>
  </si>
  <si>
    <t>UE-31-Enseigner les fondamentaux mathématiques et français 3</t>
  </si>
  <si>
    <t>UE-33 Enseignement efficace et accessibilité aux savoirs pour tous</t>
  </si>
  <si>
    <t>UE-34-Mémoire-stage</t>
  </si>
  <si>
    <t>UE-43 Enseignement efficace et positionnement professionnel</t>
  </si>
  <si>
    <t>UE-44-Stage</t>
  </si>
  <si>
    <t>Français</t>
  </si>
  <si>
    <t>Mathématiques</t>
  </si>
  <si>
    <t>Ecrit</t>
  </si>
  <si>
    <t>Dossier groupe</t>
  </si>
  <si>
    <t>Oral</t>
  </si>
  <si>
    <t>UE-41-Enseigner les fondamentaux mathématiques et français 4</t>
  </si>
  <si>
    <t>Dossier</t>
  </si>
  <si>
    <t>Dossier Groupe</t>
  </si>
  <si>
    <t>Pas 2e session</t>
  </si>
  <si>
    <t>Ecrit individuel</t>
  </si>
  <si>
    <t>EPS</t>
  </si>
  <si>
    <t>LVE</t>
  </si>
  <si>
    <t>Oral collectif</t>
  </si>
  <si>
    <t>Discipline 2</t>
  </si>
  <si>
    <t>Discipline 1</t>
  </si>
  <si>
    <t>Validation (3)</t>
  </si>
  <si>
    <t>(3) Validation selon les critères de l'application Astuces</t>
  </si>
  <si>
    <t>Pas de 2e session</t>
  </si>
  <si>
    <t>Mémoire (3)</t>
  </si>
  <si>
    <t>Dossier (4)</t>
  </si>
  <si>
    <t>Validation (5)</t>
  </si>
  <si>
    <t>(5) Validation selon les critères de l'application Astuces</t>
  </si>
  <si>
    <t>Année de la Formation/Domaine/Mention : M1 MEEF-PE</t>
  </si>
  <si>
    <t>Ecrit (1a)</t>
  </si>
  <si>
    <t>Ecrit (1b)</t>
  </si>
  <si>
    <t>Ecrit (1c)</t>
  </si>
  <si>
    <t>Ecrit ou oral (2)</t>
  </si>
  <si>
    <t>UE-12-Polyvalence 1</t>
  </si>
  <si>
    <t>E Dev maison</t>
  </si>
  <si>
    <t>Ecrit (5)</t>
  </si>
  <si>
    <t>LVE-renforcement linguistique</t>
  </si>
  <si>
    <t>Oral (4)</t>
  </si>
  <si>
    <t>UE-13-Agir, s'exprimer et comprendre à l'école maternelle</t>
  </si>
  <si>
    <t>UE-14-La recherche comme éclairage sur la posture professionnelle</t>
  </si>
  <si>
    <t>UE-15-Psychologie des apprentissages</t>
  </si>
  <si>
    <t>Ecrit-Dossier</t>
  </si>
  <si>
    <t>o</t>
  </si>
  <si>
    <t>(2) En session 2, possibilité pour les responsables d'UE de choisir l'oral si les effectifs sont de moins de 10 dans chaque site</t>
  </si>
  <si>
    <t>(3) Au S1 les étudiants sont évalués dans une discipline issue de deux des quatre blocs disciplinaires auxquels ils participent lors du S1. Le choix des blocs disciplinaires évalués est laissé à l'appréciation du ou de la responsable de l'UE</t>
  </si>
  <si>
    <t>(4) La note de LVE-renforcement est non compensable</t>
  </si>
  <si>
    <t>(5) Les notes des CC des blocs 1 et 2 du S1 étant compensables, l'étudiant repasse la ou les évaluations disciplinaires nécessaires. Les notes du S1 supérieures à la moyenne sont conservées.</t>
  </si>
  <si>
    <t>UE-21-Enseigner les fondamentaux mathématiques et français 2</t>
  </si>
  <si>
    <t>Français-Psychologie</t>
  </si>
  <si>
    <t>Ecrit (6a)</t>
  </si>
  <si>
    <t>Ecrit (6b)</t>
  </si>
  <si>
    <t>Ecrit (6c)</t>
  </si>
  <si>
    <t>UE-22-Polyvalence 2</t>
  </si>
  <si>
    <t>Ecrit (9)</t>
  </si>
  <si>
    <t xml:space="preserve"> LVE-didactique des langues</t>
  </si>
  <si>
    <t>Oral (8)</t>
  </si>
  <si>
    <t>UE-23 Ecole et savoir</t>
  </si>
  <si>
    <t xml:space="preserve"> </t>
  </si>
  <si>
    <t>UE-24-Mémoire-recherche-stage</t>
  </si>
  <si>
    <t>Mémoire</t>
  </si>
  <si>
    <t>Validation (11)</t>
  </si>
  <si>
    <t>Méthodologie de la recherche-option disciplinaire</t>
  </si>
  <si>
    <t>(6a) Deux CC en classe, d'une durée d'1 heure</t>
  </si>
  <si>
    <t>(7) Au S2, les étudiants sont évalués dans des disciplines issues des blocs disciplinaires qui n'ont pas été évalués au S1.</t>
  </si>
  <si>
    <t>(8) La note de cette matière est compensable</t>
  </si>
  <si>
    <t>(9) Les notes des CC des blocs 3 et 4  et de la LVE du S2 étant compensables, l'étudiant repasse la ou les évaluations disciplinaires nécessaires. Les notes du CC du S2 supérieures à la moyenne sont conservées.</t>
  </si>
  <si>
    <t>(11) La validation du stage se fait en fonction de critères présentés dans le Règlement des études.</t>
  </si>
  <si>
    <t>SEMESTRE 9</t>
  </si>
  <si>
    <t xml:space="preserve">SEMESTRE 10 </t>
  </si>
  <si>
    <t>SEMESTRE 7</t>
  </si>
  <si>
    <t>SEMESTRE 8</t>
  </si>
  <si>
    <t>(7) En session 2, possibilité pour les responsables d'UE de choisir l'oral si les effectifs sont de moins de 10 dans chaque site</t>
  </si>
  <si>
    <t>(4) Le dossier du mémoire, commencé en M1, est déposé avant les vacances de fin d'année et soutenu au mois de janvier</t>
  </si>
  <si>
    <t>Dossier individuel (écrit+oral)</t>
  </si>
  <si>
    <t>Dossier écrit binôme</t>
  </si>
  <si>
    <t>(3) Le mémoire a une note seuil  de 10 et ne peut être compensé</t>
  </si>
  <si>
    <t>UE-16 Enjeux, valeurs, et connaissances du système éducatif français et de ses acteurs</t>
  </si>
  <si>
    <t>Disciplines 1 (3)</t>
  </si>
  <si>
    <t>Disciplines 2 (3)</t>
  </si>
  <si>
    <t>Disciplines 3 (7)</t>
  </si>
  <si>
    <t>Disciplines 4 (7)</t>
  </si>
  <si>
    <t>En cas de situation contrainte par la situation sanitaire, les épreuves en présentiel seront transformées en épreuves à distance, selon les mêmes modalités.</t>
  </si>
  <si>
    <t>Education inclusive</t>
  </si>
  <si>
    <t>SDE, Philo, EPS</t>
  </si>
  <si>
    <t>2022-2023</t>
  </si>
  <si>
    <t xml:space="preserve">Code Diplôme : </t>
  </si>
  <si>
    <t xml:space="preserve">Date approbation Conseil composante : </t>
  </si>
  <si>
    <t>Code VDI :</t>
  </si>
  <si>
    <t xml:space="preserve">Date approbation CFVU ou CSPM : </t>
  </si>
  <si>
    <t xml:space="preserve">Code Etape : </t>
  </si>
  <si>
    <t>Code VET :</t>
  </si>
  <si>
    <t>Intitulés Blocs de connaissances et de compétences (Fiche RNCP)</t>
  </si>
  <si>
    <t>Commentaires :</t>
  </si>
  <si>
    <t>En cas de circonstances exceptionnelles affectant le déroulement normal des examens, des adaptations des modalités d'évaluation pourront être mises en place après vote par les instances concernées</t>
  </si>
  <si>
    <t>UE-32-Polyvalence 3 (2a)</t>
  </si>
  <si>
    <t xml:space="preserve">(2b) La session de rattrapage concerne la ou les disciplines dans laquelle les étudiants ont obtenu une note inférieure à 10 si la moyenne des notes de l’UE est elle-même inférieure à 10. </t>
  </si>
  <si>
    <t xml:space="preserve">Dossier (1c) </t>
  </si>
  <si>
    <t>Dossier(1) 30%</t>
  </si>
  <si>
    <t>(6) En session 2, la note de CC de 1e session est conservée.</t>
  </si>
  <si>
    <t>(6b) Calcul de la note de mathématique de la 1e session du semestre : le maximum entre la note de CT seule et la note (0,15xCC1 + 0,15xCC2 + 0,7xCT)</t>
  </si>
  <si>
    <t>(1b) Calcul de la note de mathématique de la 1e session du semestre : le maximum entre la note de CT seule et la note (0,15xCC1 + 0,15xCC2 + 0,7xCT)</t>
  </si>
  <si>
    <t>(1c) Calcul de la note de mathématique de la 2e session du semestre : le maximum entre la note de CT de 2e session et la note (0,15xCC1 de session 1 + 0,15xCC2 de session 1 + 0,7xCT de 2e session)</t>
  </si>
  <si>
    <t>(6c)  Calcul de la note de mathématique de la 2e session du semestre : le maximum entre la note de CT de 2e session et la note (0,15xCC1 de session 1 + 0,15xCC2 de session 1 + 0,7xCT de 2e session)</t>
  </si>
  <si>
    <t xml:space="preserve">Dossier groupe (1a) </t>
  </si>
  <si>
    <t>(1)  En session 2, la note de CC de 1e session est conservée.</t>
  </si>
  <si>
    <t>Dossier  (1)</t>
  </si>
  <si>
    <t>(2a) Les disciplines (de 1 à 2) ne sont pas identiques dans chaque site. Elles sont choisies à l'intiative de la responsable de l'UE.</t>
  </si>
  <si>
    <t>Ecrit(2b)              50%</t>
  </si>
  <si>
    <t>Discipline (2a)</t>
  </si>
  <si>
    <t>UE-42-Polyvalence 4</t>
  </si>
  <si>
    <t>Oral (2 b)</t>
  </si>
  <si>
    <t>(2a) La discipline, propre à chaque site, est choisie à l'initiative de la responsable de l'UE.</t>
  </si>
  <si>
    <t>(1a) En 1e session, deux CC : un écrit individuel d'une heure et un dossier de groupe (rendu suite stage maternelle)</t>
  </si>
  <si>
    <t>(13) En session 2, possibilité pour les responsables d'UE de choisir l'oral si les effectifs sont de moins de 10 dans chaque site</t>
  </si>
  <si>
    <t>Ecrit ou oral (13)</t>
  </si>
  <si>
    <t>Ecrit (6c) (13)</t>
  </si>
  <si>
    <t>Ecrit (7)</t>
  </si>
  <si>
    <t>(4) En session 2, possibilité pour les responsables d'UE de choisir l'oral si les effectifs sont de moins de 10 dans chaque site</t>
  </si>
  <si>
    <t>Ecrit ou oral (4)</t>
  </si>
  <si>
    <t>Ecrit (2 b) (4)</t>
  </si>
  <si>
    <t>Ecrit (4)</t>
  </si>
  <si>
    <t>(10) Rédaction de la partie théorique, de la problématique et de la méthodologie du mémoire.</t>
  </si>
  <si>
    <t>(12) Dossier de 2 à 6 pages.</t>
  </si>
  <si>
    <t>Ecrit (10)</t>
  </si>
  <si>
    <t>Ecrit (14)</t>
  </si>
  <si>
    <t>(14) Si le mémoire n'a pas été soutenu en 1e session, version écrite complète de la partie théorique, de la problématique et de la méthodologie ; sinon texte rendu en session 1 avec réécritures apportées visibles, cf. RDE.</t>
  </si>
  <si>
    <t>Ecrit (12)</t>
  </si>
  <si>
    <t>Ecrit (12) (15)</t>
  </si>
  <si>
    <t>(15) La note de CC de la 1e session peut être conservée.</t>
  </si>
  <si>
    <t>RNCP31851BC01 (Faire partager les valeurs de la République, Agir en éducateur responsable et selon des principes éthiques, Coopérer au sein d'une équipe, Contribuer à l'action de la communauté éducative, Coopérer avec les parents d'élèves, Coopérer avec les partenaires de l'école)</t>
  </si>
  <si>
    <t>RNCP31851BC01 (Prendre en compte la diversité des élèves), RNCP31851BC03 (Identifier les usages numériques et les impacts de leur évolution sur le ou les domaines concernés par la mention, Se servir de façon autonome des outils numériques avancés pour un ou plusieurs métiers ou secteurs de recherche du domaine), RNCP31851BC02 (Construire, mettre en œuvre et animer des situations d'enseignement et d'apprentissage prenant en compte la diversité des élèves, Organiser et assurer un mode de fonctionnement du groupe favorisant l'apprentissage et la socialisation des élèves, Évaluer les progrès et les acquisitions des élèves)</t>
  </si>
  <si>
    <t>RNCP31851BC01 (Prendre en compte la diversité des élèves), RNCP31851BC02 (Construire, mettre en œuvre et animer des situations d'enseignement et d'apprentissage prenant en compte la diversité des élèves, Organiser et assurer un mode de fonctionnement du groupe favorisant l'apprentissage et la socialisation des élèves, Évaluer les progrès et les acquisitions des élèves), RNCP31851BC01 (Agir en éducateur responsable et selon des principes éthiques, Prendre en compte la diversité des élèves)</t>
  </si>
  <si>
    <t>RNCP31851BC02 (Construire, mettre en œuvre et animer des situations d'enseignement et d'apprentissage prenant en compte la diversité des élèves, Organiser et assurer un mode de fonctionnement du groupe favorisant l'apprentissage et la socialisation des élèves, Évaluer les progrès et les acquisitions des élèves), RNCP31851BC03 (Se servir de façon autonome des outils numériques avancés pour un ou plusieurs métiers ou secteurs de recherche du domaine), RNCP31851BC05 (Identifier, sélectionner et analyser avec esprit critique diverses ressources spécialisées pour documenter un sujet et synthétiser ces données en vue de leur exploitation), RNCP31851BC06 (Analyser ses actions en situation professionnelle, s’autoévaluer pour améliorer sa pratique dans le cadre d'une démarche qualité)</t>
  </si>
  <si>
    <t>RNCP31851BC04 (Mobiliser des savoirs hautement spécialisés, dont certains sont à l’avant-garde du savoir dans un domaine de travail ou d’études, comme base d’une pensée originale, Développer une conscience critique des savoirs dans un domaine et/ou à l’interface de plusieurs domaines, Résoudre des problèmes pour développer de nouveaux savoirs et de nouvelles procédures et intégrer les savoirs de différents domaines), RNCP31851BC05 (Identifier, sélectionner et analyser avec esprit critique diverses ressources spécialisées pour documenter un sujet et synthétiser ces données en vue de leur exploitation)</t>
  </si>
  <si>
    <t>RNCP31851BC01 (Connaître les élèves et les processus d'apprentissage), RNCP31851BC04 (Mobiliser des savoirs hautement spécialisés, dont certains sont à l’avant-garde du savoir dans un domaine de travail ou d’études, comme base d’une pensée originale, Développer une conscience critique des savoirs dans un domaine et/ou à l’interface de plusieurs domaines)</t>
  </si>
  <si>
    <t>RNCP31851BC01 (Prendre en compte la diversité des élèves), RNCP31851BC02 (Maîtriser les savoirs disciplinaires et leur didactique, Maîtriser la langue française dans le cadre de son enseignement, Évaluer les progrès et les acquisitions des élèves)</t>
  </si>
  <si>
    <t xml:space="preserve">RNCP31851BC01 (Prendre en compte la diversité des élèves), RNCP31851BC02 (Maîtriser les savoirs disciplinaires et leur didactique, Construire, mettre en œuvre et animer des situations d'enseignement et d'apprentissage prenant en compte la diversité des élèves, Organiser et assurer un mode de fonctionnement du groupe favorisant l'apprentissage et la socialisation des élèves, Évaluer les progrès et les acquisitions des élèves), </t>
  </si>
  <si>
    <t>RNCP31851BC01 (Connaître les élèves et les processus d'apprentissage), RNCP31851BC04 (Développer une conscience critique des savoirs dans un domaine et/ou à l’interface de plusieurs domaines)</t>
  </si>
  <si>
    <t>Renforcement en maths ou en français</t>
  </si>
  <si>
    <t>Ne fait pas l'objet d'évaluation</t>
  </si>
  <si>
    <t>UE-11-Enseigner les fondamentaux mathématiques et français 1</t>
  </si>
  <si>
    <t>SDE mise en œuvre</t>
  </si>
  <si>
    <t>Ecrit (SDE 50%, Philosophie 50%)</t>
  </si>
  <si>
    <r>
      <t>Validation présence (ou visio) à 2 séminaires.</t>
    </r>
    <r>
      <rPr>
        <b/>
        <sz val="11"/>
        <color rgb="FFFF0000"/>
        <rFont val="Calibri"/>
        <family val="2"/>
        <scheme val="minor"/>
      </rPr>
      <t xml:space="preserve"> Pour les séminaires hors INSPE, une validation par la/le responsable de l'UE est nécessaire</t>
    </r>
  </si>
  <si>
    <t>Report validation présence (ou visio) à 2 séminaires</t>
  </si>
  <si>
    <t>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</si>
</sst>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0"/>
      <name val="Arial"/>
      <family val="2"/>
    </font>
    <font>
      <sz val="7"/>
      <name val="Arial"/>
      <family val="2"/>
    </font>
    <font>
      <b/>
      <sz val="7"/>
      <name val="Arial"/>
      <family val="2"/>
    </font>
    <font>
      <b/>
      <sz val="7"/>
      <color rgb="FF000000"/>
      <name val="Arial"/>
      <family val="2"/>
    </font>
    <font>
      <b/>
      <sz val="9"/>
      <color theme="1"/>
      <name val="Calibri"/>
      <family val="2"/>
      <scheme val="minor"/>
    </font>
    <font>
      <b/>
      <sz val="11"/>
      <color rgb="FF000000"/>
      <name val="Calibri"/>
      <family val="2"/>
      <scheme val="minor"/>
    </font>
    <font>
      <b/>
      <u/>
      <sz val="9"/>
      <color indexed="81"/>
      <name val="Tahoma"/>
      <family val="2"/>
    </font>
    <font>
      <b/>
      <sz val="11"/>
      <name val="Calibri"/>
      <family val="2"/>
      <scheme val="minor"/>
    </font>
    <font>
      <b/>
      <sz val="11"/>
      <name val="Arial"/>
      <family val="2"/>
    </font>
    <font>
      <i/>
      <sz val="9"/>
      <color indexed="81"/>
      <name val="Tahoma"/>
      <family val="2"/>
    </font>
    <font>
      <sz val="9"/>
      <color theme="1"/>
      <name val="Calibri"/>
      <family val="2"/>
      <scheme val="minor"/>
    </font>
    <font>
      <b/>
      <sz val="11"/>
      <color theme="7"/>
      <name val="Calibri"/>
      <family val="2"/>
      <scheme val="minor"/>
    </font>
    <font>
      <u/>
      <sz val="11"/>
      <color theme="10"/>
      <name val="Calibri"/>
      <family val="2"/>
      <scheme val="minor"/>
    </font>
    <font>
      <u/>
      <sz val="11"/>
      <color theme="11"/>
      <name val="Calibri"/>
      <family val="2"/>
      <scheme val="minor"/>
    </font>
    <font>
      <b/>
      <sz val="11"/>
      <color rgb="FFFF0000"/>
      <name val="Calibri"/>
      <family val="2"/>
      <scheme val="minor"/>
    </font>
    <font>
      <sz val="11"/>
      <name val="Calibri"/>
      <family val="2"/>
      <scheme val="minor"/>
    </font>
    <font>
      <sz val="11"/>
      <color rgb="FFFF0000"/>
      <name val="Calibri"/>
      <family val="2"/>
      <scheme val="minor"/>
    </font>
    <font>
      <b/>
      <sz val="11"/>
      <color rgb="FF000000"/>
      <name val="Calibri"/>
      <family val="2"/>
    </font>
    <font>
      <b/>
      <sz val="8"/>
      <color theme="1"/>
      <name val="Calibri"/>
      <family val="2"/>
      <scheme val="minor"/>
    </font>
    <font>
      <sz val="8"/>
      <color theme="1"/>
      <name val="Calibri"/>
      <family val="2"/>
      <scheme val="minor"/>
    </font>
    <font>
      <sz val="11"/>
      <color rgb="FF000000"/>
      <name val="Calibri"/>
      <family val="2"/>
      <scheme val="minor"/>
    </font>
    <font>
      <b/>
      <sz val="10"/>
      <color theme="1"/>
      <name val="Calibri"/>
      <family val="2"/>
      <scheme val="minor"/>
    </font>
    <font>
      <sz val="10"/>
      <color theme="1"/>
      <name val="Calibri"/>
      <family val="2"/>
      <scheme val="minor"/>
    </font>
    <font>
      <sz val="12"/>
      <color theme="1"/>
      <name val="Times New Roman"/>
      <family val="1"/>
    </font>
    <font>
      <sz val="10"/>
      <name val="Calibri"/>
      <family val="2"/>
      <scheme val="minor"/>
    </font>
    <font>
      <sz val="8"/>
      <name val="Calibri"/>
      <family val="2"/>
      <scheme val="minor"/>
    </font>
    <font>
      <strike/>
      <sz val="11"/>
      <color rgb="FFFF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66">
    <border>
      <left/>
      <right/>
      <top/>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hair">
        <color auto="1"/>
      </right>
      <top style="medium">
        <color auto="1"/>
      </top>
      <bottom style="medium">
        <color auto="1"/>
      </bottom>
      <diagonal/>
    </border>
    <border>
      <left style="medium">
        <color auto="1"/>
      </left>
      <right style="hair">
        <color auto="1"/>
      </right>
      <top/>
      <bottom/>
      <diagonal/>
    </border>
    <border>
      <left/>
      <right style="hair">
        <color auto="1"/>
      </right>
      <top/>
      <bottom/>
      <diagonal/>
    </border>
    <border>
      <left style="medium">
        <color auto="1"/>
      </left>
      <right style="medium">
        <color auto="1"/>
      </right>
      <top style="medium">
        <color auto="1"/>
      </top>
      <bottom style="medium">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medium">
        <color auto="1"/>
      </right>
      <top style="hair">
        <color auto="1"/>
      </top>
      <bottom/>
      <diagonal/>
    </border>
    <border>
      <left style="medium">
        <color auto="1"/>
      </left>
      <right style="medium">
        <color auto="1"/>
      </right>
      <top style="hair">
        <color auto="1"/>
      </top>
      <bottom style="hair">
        <color auto="1"/>
      </bottom>
      <diagonal/>
    </border>
    <border>
      <left/>
      <right style="medium">
        <color auto="1"/>
      </right>
      <top style="hair">
        <color auto="1"/>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style="medium">
        <color auto="1"/>
      </right>
      <top style="hair">
        <color auto="1"/>
      </top>
      <bottom style="thin">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medium">
        <color auto="1"/>
      </left>
      <right style="hair">
        <color auto="1"/>
      </right>
      <top style="hair">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dotted">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right/>
      <top style="hair">
        <color auto="1"/>
      </top>
      <bottom/>
      <diagonal/>
    </border>
    <border>
      <left style="medium">
        <color auto="1"/>
      </left>
      <right/>
      <top style="hair">
        <color auto="1"/>
      </top>
      <bottom/>
      <diagonal/>
    </border>
    <border>
      <left style="medium">
        <color auto="1"/>
      </left>
      <right style="medium">
        <color auto="1"/>
      </right>
      <top style="medium">
        <color auto="1"/>
      </top>
      <bottom style="hair">
        <color auto="1"/>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thin">
        <color auto="1"/>
      </left>
      <right style="thin">
        <color auto="1"/>
      </right>
      <top style="medium">
        <color auto="1"/>
      </top>
      <bottom style="hair">
        <color auto="1"/>
      </bottom>
      <diagonal/>
    </border>
    <border>
      <left style="hair">
        <color auto="1"/>
      </left>
      <right style="medium">
        <color auto="1"/>
      </right>
      <top/>
      <bottom/>
      <diagonal/>
    </border>
    <border>
      <left style="thin">
        <color auto="1"/>
      </left>
      <right style="thin">
        <color auto="1"/>
      </right>
      <top style="hair">
        <color auto="1"/>
      </top>
      <bottom style="hair">
        <color auto="1"/>
      </bottom>
      <diagonal/>
    </border>
    <border>
      <left/>
      <right style="dotted">
        <color auto="1"/>
      </right>
      <top/>
      <bottom/>
      <diagonal/>
    </border>
    <border>
      <left/>
      <right/>
      <top style="dotted">
        <color auto="1"/>
      </top>
      <bottom/>
      <diagonal/>
    </border>
    <border>
      <left/>
      <right style="medium">
        <color auto="1"/>
      </right>
      <top style="hair">
        <color auto="1"/>
      </top>
      <bottom/>
      <diagonal/>
    </border>
    <border>
      <left style="thin">
        <color auto="1"/>
      </left>
      <right style="thin">
        <color auto="1"/>
      </right>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auto="1"/>
      </left>
      <right/>
      <top/>
      <bottom style="thin">
        <color indexed="64"/>
      </bottom>
      <diagonal/>
    </border>
    <border>
      <left/>
      <right/>
      <top/>
      <bottom style="dotted">
        <color indexed="64"/>
      </bottom>
      <diagonal/>
    </border>
    <border>
      <left/>
      <right style="dotted">
        <color indexed="64"/>
      </right>
      <top/>
      <bottom style="dotted">
        <color indexed="64"/>
      </bottom>
      <diagonal/>
    </border>
  </borders>
  <cellStyleXfs count="48">
    <xf numFmtId="0" fontId="0" fillId="0" borderId="0"/>
    <xf numFmtId="0" fontId="4"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364">
    <xf numFmtId="0" fontId="0" fillId="0" borderId="0" xfId="0"/>
    <xf numFmtId="0" fontId="0" fillId="0" borderId="1" xfId="0" applyBorder="1"/>
    <xf numFmtId="0" fontId="0" fillId="0" borderId="3" xfId="0" applyBorder="1"/>
    <xf numFmtId="0" fontId="0" fillId="0" borderId="6" xfId="0" applyBorder="1"/>
    <xf numFmtId="0" fontId="0" fillId="0" borderId="0" xfId="0" applyBorder="1"/>
    <xf numFmtId="0" fontId="0" fillId="0" borderId="11" xfId="0" applyBorder="1"/>
    <xf numFmtId="0" fontId="0" fillId="0" borderId="15" xfId="0" applyBorder="1"/>
    <xf numFmtId="0" fontId="7" fillId="2" borderId="0" xfId="1" applyFont="1" applyFill="1" applyBorder="1" applyAlignment="1">
      <alignment vertical="center"/>
    </xf>
    <xf numFmtId="0" fontId="6" fillId="2" borderId="0" xfId="1" applyFont="1" applyFill="1" applyBorder="1" applyAlignment="1">
      <alignment vertical="center"/>
    </xf>
    <xf numFmtId="0" fontId="0" fillId="2" borderId="1" xfId="0" applyFill="1" applyBorder="1"/>
    <xf numFmtId="0" fontId="7" fillId="2" borderId="11" xfId="1" applyFont="1" applyFill="1" applyBorder="1" applyAlignment="1">
      <alignment vertical="center"/>
    </xf>
    <xf numFmtId="0" fontId="0" fillId="0" borderId="18" xfId="0" applyBorder="1"/>
    <xf numFmtId="0" fontId="0" fillId="0" borderId="19"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2" borderId="3" xfId="0" applyFill="1" applyBorder="1"/>
    <xf numFmtId="0" fontId="0" fillId="3" borderId="39" xfId="0" applyFill="1" applyBorder="1"/>
    <xf numFmtId="0" fontId="0" fillId="3" borderId="36" xfId="0" applyFill="1" applyBorder="1"/>
    <xf numFmtId="0" fontId="0" fillId="3" borderId="37" xfId="0" applyFill="1" applyBorder="1"/>
    <xf numFmtId="0" fontId="0" fillId="3" borderId="40" xfId="0" applyFill="1" applyBorder="1"/>
    <xf numFmtId="0" fontId="0" fillId="3" borderId="44" xfId="0" applyFill="1" applyBorder="1"/>
    <xf numFmtId="0" fontId="0" fillId="0" borderId="38" xfId="0" applyBorder="1"/>
    <xf numFmtId="0" fontId="0" fillId="2" borderId="12" xfId="0" applyFill="1" applyBorder="1"/>
    <xf numFmtId="2" fontId="0" fillId="0" borderId="17" xfId="0" applyNumberFormat="1" applyBorder="1"/>
    <xf numFmtId="0" fontId="0" fillId="3" borderId="41" xfId="0" applyFill="1" applyBorder="1"/>
    <xf numFmtId="0" fontId="0" fillId="3" borderId="42" xfId="0" applyFill="1" applyBorder="1"/>
    <xf numFmtId="0" fontId="0" fillId="3" borderId="43" xfId="0" applyFill="1" applyBorder="1"/>
    <xf numFmtId="0" fontId="0" fillId="3" borderId="46" xfId="0" applyFill="1" applyBorder="1"/>
    <xf numFmtId="0" fontId="0" fillId="2" borderId="0" xfId="0" applyFill="1" applyBorder="1"/>
    <xf numFmtId="0" fontId="14" fillId="0" borderId="14" xfId="0" applyFont="1" applyBorder="1" applyAlignment="1">
      <alignment horizontal="center" vertical="center" wrapText="1"/>
    </xf>
    <xf numFmtId="0" fontId="14" fillId="0" borderId="2" xfId="0" applyFont="1" applyBorder="1" applyAlignment="1">
      <alignment vertical="center" wrapText="1"/>
    </xf>
    <xf numFmtId="0" fontId="14" fillId="0" borderId="14" xfId="0" applyFont="1" applyBorder="1" applyAlignment="1">
      <alignment vertical="center" wrapText="1"/>
    </xf>
    <xf numFmtId="0" fontId="14" fillId="0" borderId="8" xfId="0" applyFont="1" applyBorder="1" applyAlignment="1">
      <alignment vertical="center" wrapText="1"/>
    </xf>
    <xf numFmtId="0" fontId="14" fillId="0" borderId="13" xfId="0" applyFont="1" applyBorder="1" applyAlignment="1">
      <alignment vertical="center" wrapText="1"/>
    </xf>
    <xf numFmtId="0" fontId="1" fillId="0" borderId="0" xfId="0" applyFont="1" applyBorder="1"/>
    <xf numFmtId="0" fontId="0" fillId="0" borderId="6" xfId="0" applyBorder="1" applyAlignment="1">
      <alignment horizontal="right"/>
    </xf>
    <xf numFmtId="0" fontId="0" fillId="0" borderId="23" xfId="0" applyBorder="1" applyAlignment="1">
      <alignment horizontal="right"/>
    </xf>
    <xf numFmtId="0" fontId="0" fillId="0" borderId="22" xfId="0" applyBorder="1" applyAlignment="1">
      <alignment horizontal="right"/>
    </xf>
    <xf numFmtId="0" fontId="0" fillId="0" borderId="28" xfId="0" applyBorder="1" applyAlignment="1">
      <alignment horizontal="right"/>
    </xf>
    <xf numFmtId="0" fontId="0" fillId="3" borderId="45" xfId="0" applyFill="1" applyBorder="1" applyAlignment="1">
      <alignment horizontal="right"/>
    </xf>
    <xf numFmtId="9" fontId="0" fillId="0" borderId="19" xfId="0" applyNumberFormat="1" applyBorder="1" applyAlignment="1">
      <alignment horizontal="right"/>
    </xf>
    <xf numFmtId="0" fontId="1" fillId="0" borderId="22" xfId="0" applyFont="1" applyBorder="1"/>
    <xf numFmtId="9" fontId="0" fillId="0" borderId="47" xfId="0" applyNumberFormat="1" applyBorder="1" applyAlignment="1">
      <alignment horizontal="right"/>
    </xf>
    <xf numFmtId="0" fontId="0" fillId="3" borderId="42" xfId="0" applyFill="1" applyBorder="1" applyAlignment="1">
      <alignment horizontal="right"/>
    </xf>
    <xf numFmtId="0" fontId="0" fillId="0" borderId="22" xfId="0" applyBorder="1" applyAlignment="1">
      <alignment horizontal="left"/>
    </xf>
    <xf numFmtId="0" fontId="0" fillId="0" borderId="23" xfId="0" applyFill="1" applyBorder="1" applyAlignment="1">
      <alignment horizontal="right"/>
    </xf>
    <xf numFmtId="0" fontId="1" fillId="0" borderId="0" xfId="0" applyFont="1" applyBorder="1" applyAlignment="1"/>
    <xf numFmtId="0" fontId="18" fillId="0" borderId="0" xfId="0" applyFont="1"/>
    <xf numFmtId="0" fontId="0" fillId="0" borderId="6" xfId="0" applyBorder="1" applyAlignment="1">
      <alignment horizontal="center"/>
    </xf>
    <xf numFmtId="0" fontId="1" fillId="0" borderId="17" xfId="0" applyFont="1" applyBorder="1" applyAlignment="1">
      <alignment horizontal="center"/>
    </xf>
    <xf numFmtId="0" fontId="0" fillId="0" borderId="3" xfId="0" applyBorder="1" applyAlignment="1">
      <alignment horizontal="center"/>
    </xf>
    <xf numFmtId="0" fontId="12" fillId="0" borderId="0" xfId="1" applyFont="1" applyBorder="1" applyAlignment="1">
      <alignment horizontal="center" vertical="center" wrapText="1"/>
    </xf>
    <xf numFmtId="0" fontId="6" fillId="2" borderId="0" xfId="1" applyFont="1" applyFill="1" applyBorder="1" applyAlignment="1">
      <alignment horizontal="left" vertical="center"/>
    </xf>
    <xf numFmtId="0" fontId="1" fillId="0" borderId="6" xfId="0" applyFont="1" applyBorder="1" applyAlignment="1">
      <alignment horizontal="center"/>
    </xf>
    <xf numFmtId="0" fontId="1" fillId="0" borderId="23" xfId="0" applyFont="1" applyBorder="1" applyAlignment="1">
      <alignment horizontal="center"/>
    </xf>
    <xf numFmtId="0" fontId="1" fillId="0" borderId="22" xfId="0" applyFont="1" applyBorder="1" applyAlignment="1">
      <alignment horizontal="center"/>
    </xf>
    <xf numFmtId="0" fontId="11" fillId="0" borderId="0" xfId="0" applyFont="1" applyBorder="1"/>
    <xf numFmtId="0" fontId="0" fillId="0" borderId="6" xfId="0" applyBorder="1" applyAlignment="1"/>
    <xf numFmtId="0" fontId="19" fillId="0" borderId="23" xfId="0" applyFont="1" applyFill="1" applyBorder="1" applyAlignment="1">
      <alignment horizontal="right"/>
    </xf>
    <xf numFmtId="9" fontId="0" fillId="0" borderId="19" xfId="0" applyNumberFormat="1" applyBorder="1"/>
    <xf numFmtId="0" fontId="0" fillId="0" borderId="0" xfId="0" applyFont="1" applyBorder="1"/>
    <xf numFmtId="0" fontId="7" fillId="2" borderId="25" xfId="1" applyFont="1" applyFill="1" applyBorder="1" applyAlignment="1">
      <alignment vertical="center"/>
    </xf>
    <xf numFmtId="0" fontId="6" fillId="2" borderId="25" xfId="1" applyFont="1" applyFill="1" applyBorder="1" applyAlignment="1">
      <alignment vertical="center"/>
    </xf>
    <xf numFmtId="9" fontId="0" fillId="0" borderId="3" xfId="0" applyNumberFormat="1" applyBorder="1" applyAlignment="1">
      <alignment horizontal="right"/>
    </xf>
    <xf numFmtId="9" fontId="0" fillId="0" borderId="20" xfId="0" applyNumberFormat="1" applyBorder="1" applyAlignment="1">
      <alignment horizontal="right"/>
    </xf>
    <xf numFmtId="0" fontId="0" fillId="3" borderId="54" xfId="0" applyFill="1" applyBorder="1"/>
    <xf numFmtId="0" fontId="0" fillId="0" borderId="16" xfId="0" applyBorder="1"/>
    <xf numFmtId="0" fontId="0" fillId="3" borderId="24" xfId="0" applyFill="1" applyBorder="1"/>
    <xf numFmtId="0" fontId="0" fillId="0" borderId="20" xfId="0" applyBorder="1"/>
    <xf numFmtId="0" fontId="1" fillId="0" borderId="6" xfId="0" applyFont="1" applyBorder="1"/>
    <xf numFmtId="0" fontId="0" fillId="0" borderId="21" xfId="0" applyBorder="1"/>
    <xf numFmtId="0" fontId="0" fillId="3" borderId="54" xfId="0" applyFill="1" applyBorder="1" applyAlignment="1">
      <alignment horizontal="right"/>
    </xf>
    <xf numFmtId="0" fontId="0" fillId="0" borderId="18" xfId="0" applyFill="1" applyBorder="1" applyAlignment="1">
      <alignment horizontal="left"/>
    </xf>
    <xf numFmtId="0" fontId="0" fillId="0" borderId="21" xfId="0" applyBorder="1" applyAlignment="1">
      <alignment horizontal="left"/>
    </xf>
    <xf numFmtId="0" fontId="0" fillId="0" borderId="53" xfId="0" applyBorder="1"/>
    <xf numFmtId="9" fontId="0" fillId="0" borderId="20" xfId="0" applyNumberFormat="1" applyBorder="1"/>
    <xf numFmtId="0" fontId="0" fillId="3" borderId="3" xfId="0" applyFill="1" applyBorder="1"/>
    <xf numFmtId="0" fontId="0" fillId="3" borderId="41" xfId="0" applyFill="1" applyBorder="1" applyAlignment="1">
      <alignment horizontal="right"/>
    </xf>
    <xf numFmtId="0" fontId="0" fillId="3" borderId="36" xfId="0" applyFill="1" applyBorder="1" applyAlignment="1">
      <alignment horizontal="right"/>
    </xf>
    <xf numFmtId="0" fontId="0" fillId="3" borderId="37" xfId="0" applyFill="1" applyBorder="1" applyAlignment="1">
      <alignment horizontal="right"/>
    </xf>
    <xf numFmtId="9" fontId="0" fillId="0" borderId="24" xfId="0" applyNumberFormat="1" applyBorder="1"/>
    <xf numFmtId="0" fontId="0" fillId="0" borderId="55" xfId="0" applyBorder="1"/>
    <xf numFmtId="0" fontId="0" fillId="0" borderId="21" xfId="0" applyFill="1" applyBorder="1" applyAlignment="1">
      <alignment horizontal="left"/>
    </xf>
    <xf numFmtId="9" fontId="0" fillId="0" borderId="57" xfId="0" applyNumberFormat="1" applyBorder="1" applyAlignment="1">
      <alignment horizontal="right"/>
    </xf>
    <xf numFmtId="9" fontId="0" fillId="0" borderId="24" xfId="0" applyNumberFormat="1" applyBorder="1" applyAlignment="1">
      <alignment horizontal="right"/>
    </xf>
    <xf numFmtId="9" fontId="0" fillId="0" borderId="27" xfId="0" applyNumberFormat="1" applyBorder="1" applyAlignment="1">
      <alignment horizontal="right"/>
    </xf>
    <xf numFmtId="0" fontId="0" fillId="0" borderId="57" xfId="0" applyBorder="1" applyAlignment="1">
      <alignment horizontal="right"/>
    </xf>
    <xf numFmtId="0" fontId="0" fillId="0" borderId="19" xfId="0" applyBorder="1" applyAlignment="1">
      <alignment horizontal="right"/>
    </xf>
    <xf numFmtId="0" fontId="0" fillId="0" borderId="31" xfId="0" applyBorder="1"/>
    <xf numFmtId="0" fontId="0" fillId="0" borderId="23" xfId="0" applyBorder="1" applyAlignment="1">
      <alignment horizontal="center"/>
    </xf>
    <xf numFmtId="9" fontId="20" fillId="0" borderId="3" xfId="0" applyNumberFormat="1" applyFont="1" applyBorder="1" applyAlignment="1">
      <alignment horizontal="right"/>
    </xf>
    <xf numFmtId="9" fontId="20" fillId="0" borderId="19" xfId="0" applyNumberFormat="1" applyFont="1" applyBorder="1" applyAlignment="1">
      <alignment horizontal="right"/>
    </xf>
    <xf numFmtId="0" fontId="20" fillId="0" borderId="18" xfId="0" applyFont="1" applyFill="1" applyBorder="1"/>
    <xf numFmtId="0" fontId="20" fillId="0" borderId="18" xfId="0" applyFont="1" applyBorder="1"/>
    <xf numFmtId="0" fontId="11" fillId="0" borderId="23" xfId="0" applyFont="1" applyBorder="1" applyAlignment="1">
      <alignment horizontal="center"/>
    </xf>
    <xf numFmtId="0" fontId="11" fillId="0" borderId="6" xfId="0" applyFont="1" applyBorder="1" applyAlignment="1">
      <alignment horizontal="center"/>
    </xf>
    <xf numFmtId="0" fontId="11" fillId="0" borderId="22" xfId="0" applyFont="1" applyBorder="1" applyAlignment="1">
      <alignment horizontal="center"/>
    </xf>
    <xf numFmtId="0" fontId="1" fillId="0" borderId="22" xfId="0" applyFont="1" applyBorder="1" applyAlignment="1">
      <alignment horizontal="right"/>
    </xf>
    <xf numFmtId="0" fontId="0" fillId="0" borderId="25" xfId="0" applyFill="1" applyBorder="1" applyAlignment="1">
      <alignment horizontal="left"/>
    </xf>
    <xf numFmtId="0" fontId="1" fillId="6" borderId="49" xfId="0" applyFont="1" applyFill="1" applyBorder="1"/>
    <xf numFmtId="0" fontId="0" fillId="6" borderId="49" xfId="0" applyFill="1" applyBorder="1"/>
    <xf numFmtId="0" fontId="11" fillId="6" borderId="49" xfId="0" applyFont="1" applyFill="1" applyBorder="1" applyAlignment="1">
      <alignment horizontal="center"/>
    </xf>
    <xf numFmtId="0" fontId="0" fillId="6" borderId="49" xfId="0" applyFill="1" applyBorder="1" applyAlignment="1">
      <alignment horizontal="right"/>
    </xf>
    <xf numFmtId="0" fontId="0" fillId="6" borderId="50" xfId="0" applyFill="1" applyBorder="1"/>
    <xf numFmtId="0" fontId="0" fillId="6" borderId="51" xfId="0" applyFill="1" applyBorder="1"/>
    <xf numFmtId="0" fontId="0" fillId="6" borderId="15" xfId="0" applyFill="1" applyBorder="1"/>
    <xf numFmtId="0" fontId="0" fillId="6" borderId="3" xfId="0" applyFill="1" applyBorder="1"/>
    <xf numFmtId="0" fontId="1" fillId="6" borderId="6" xfId="0" applyFont="1" applyFill="1" applyBorder="1"/>
    <xf numFmtId="0" fontId="0" fillId="6" borderId="6" xfId="0" applyFill="1" applyBorder="1"/>
    <xf numFmtId="0" fontId="0" fillId="6" borderId="23" xfId="0" applyFill="1" applyBorder="1"/>
    <xf numFmtId="0" fontId="11" fillId="6" borderId="23" xfId="0" applyFont="1" applyFill="1" applyBorder="1" applyAlignment="1">
      <alignment horizontal="center"/>
    </xf>
    <xf numFmtId="0" fontId="0" fillId="6" borderId="22" xfId="0" applyFill="1" applyBorder="1" applyAlignment="1">
      <alignment horizontal="right"/>
    </xf>
    <xf numFmtId="0" fontId="0" fillId="6" borderId="21" xfId="0" applyFill="1" applyBorder="1"/>
    <xf numFmtId="0" fontId="0" fillId="6" borderId="20" xfId="0" applyFill="1" applyBorder="1"/>
    <xf numFmtId="0" fontId="0" fillId="6" borderId="18" xfId="0" applyFill="1" applyBorder="1"/>
    <xf numFmtId="0" fontId="0" fillId="6" borderId="19" xfId="0" applyFill="1" applyBorder="1"/>
    <xf numFmtId="0" fontId="0" fillId="0" borderId="57" xfId="0" applyBorder="1"/>
    <xf numFmtId="0" fontId="1" fillId="6" borderId="23" xfId="0" applyFont="1" applyFill="1" applyBorder="1"/>
    <xf numFmtId="0" fontId="11" fillId="6" borderId="22" xfId="0" applyFont="1" applyFill="1" applyBorder="1" applyAlignment="1">
      <alignment horizontal="center"/>
    </xf>
    <xf numFmtId="0" fontId="0" fillId="6" borderId="23" xfId="0" applyFill="1" applyBorder="1" applyAlignment="1">
      <alignment horizontal="right"/>
    </xf>
    <xf numFmtId="9" fontId="0" fillId="6" borderId="20" xfId="0" applyNumberFormat="1" applyFill="1" applyBorder="1" applyAlignment="1">
      <alignment horizontal="right"/>
    </xf>
    <xf numFmtId="0" fontId="0" fillId="6" borderId="53" xfId="0" applyFill="1" applyBorder="1"/>
    <xf numFmtId="9" fontId="0" fillId="6" borderId="20" xfId="0" applyNumberFormat="1" applyFill="1" applyBorder="1"/>
    <xf numFmtId="0" fontId="0" fillId="6" borderId="22" xfId="0" applyFill="1" applyBorder="1"/>
    <xf numFmtId="9" fontId="0" fillId="6" borderId="3" xfId="0" applyNumberFormat="1" applyFill="1" applyBorder="1" applyAlignment="1">
      <alignment horizontal="right"/>
    </xf>
    <xf numFmtId="0" fontId="0" fillId="6" borderId="43" xfId="0" applyFill="1" applyBorder="1"/>
    <xf numFmtId="0" fontId="11" fillId="6" borderId="6" xfId="0" applyFont="1" applyFill="1" applyBorder="1" applyAlignment="1">
      <alignment horizontal="center"/>
    </xf>
    <xf numFmtId="0" fontId="0" fillId="6" borderId="6" xfId="0" applyFill="1" applyBorder="1" applyAlignment="1">
      <alignment horizontal="right"/>
    </xf>
    <xf numFmtId="0" fontId="0" fillId="6" borderId="42" xfId="0" applyFill="1" applyBorder="1"/>
    <xf numFmtId="0" fontId="1" fillId="6" borderId="22" xfId="0" applyFont="1" applyFill="1" applyBorder="1" applyAlignment="1">
      <alignment wrapText="1"/>
    </xf>
    <xf numFmtId="0" fontId="0" fillId="6" borderId="24" xfId="0" applyFill="1" applyBorder="1"/>
    <xf numFmtId="0" fontId="0" fillId="6" borderId="25" xfId="0" applyFill="1" applyBorder="1"/>
    <xf numFmtId="0" fontId="1" fillId="6" borderId="23" xfId="0" applyFont="1" applyFill="1" applyBorder="1" applyAlignment="1">
      <alignment horizontal="center"/>
    </xf>
    <xf numFmtId="0" fontId="0" fillId="6" borderId="26" xfId="0" applyFill="1" applyBorder="1" applyAlignment="1">
      <alignment horizontal="right"/>
    </xf>
    <xf numFmtId="0" fontId="1" fillId="6" borderId="22" xfId="0" applyFont="1" applyFill="1" applyBorder="1"/>
    <xf numFmtId="0" fontId="1" fillId="6" borderId="22" xfId="0" applyFont="1" applyFill="1" applyBorder="1" applyAlignment="1">
      <alignment horizontal="center"/>
    </xf>
    <xf numFmtId="0" fontId="0" fillId="6" borderId="41" xfId="0" applyFill="1" applyBorder="1"/>
    <xf numFmtId="0" fontId="1" fillId="6" borderId="3" xfId="0" applyFont="1" applyFill="1" applyBorder="1" applyAlignment="1">
      <alignment horizontal="center"/>
    </xf>
    <xf numFmtId="0" fontId="1" fillId="6" borderId="6" xfId="0" applyFont="1" applyFill="1" applyBorder="1" applyAlignment="1">
      <alignment horizontal="center"/>
    </xf>
    <xf numFmtId="9" fontId="0" fillId="6" borderId="19" xfId="0" applyNumberFormat="1" applyFill="1" applyBorder="1" applyAlignment="1">
      <alignment horizontal="right"/>
    </xf>
    <xf numFmtId="9" fontId="0" fillId="6" borderId="3" xfId="0" applyNumberFormat="1" applyFill="1" applyBorder="1"/>
    <xf numFmtId="0" fontId="1" fillId="0" borderId="0" xfId="0" applyFont="1"/>
    <xf numFmtId="0" fontId="19" fillId="0" borderId="18" xfId="0" applyFont="1" applyBorder="1"/>
    <xf numFmtId="9" fontId="19" fillId="0" borderId="19" xfId="0" applyNumberFormat="1" applyFont="1" applyBorder="1" applyAlignment="1">
      <alignment horizontal="right"/>
    </xf>
    <xf numFmtId="0" fontId="19" fillId="6" borderId="18" xfId="0" applyFont="1" applyFill="1" applyBorder="1"/>
    <xf numFmtId="9" fontId="19" fillId="6" borderId="19" xfId="0" applyNumberFormat="1" applyFont="1" applyFill="1" applyBorder="1" applyAlignment="1">
      <alignment horizontal="right"/>
    </xf>
    <xf numFmtId="0" fontId="19" fillId="6" borderId="19" xfId="0" applyFont="1" applyFill="1" applyBorder="1"/>
    <xf numFmtId="9" fontId="19" fillId="6" borderId="20" xfId="0" applyNumberFormat="1" applyFont="1" applyFill="1" applyBorder="1" applyAlignment="1">
      <alignment horizontal="right"/>
    </xf>
    <xf numFmtId="0" fontId="19" fillId="0" borderId="15" xfId="0" applyFont="1" applyBorder="1"/>
    <xf numFmtId="9" fontId="19" fillId="0" borderId="3" xfId="0" applyNumberFormat="1" applyFont="1" applyBorder="1" applyAlignment="1">
      <alignment horizontal="right"/>
    </xf>
    <xf numFmtId="0" fontId="19" fillId="0" borderId="20" xfId="0" applyFont="1" applyBorder="1"/>
    <xf numFmtId="0" fontId="19" fillId="0" borderId="19" xfId="0" applyFont="1" applyBorder="1"/>
    <xf numFmtId="0" fontId="19" fillId="7" borderId="18" xfId="0" applyFont="1" applyFill="1" applyBorder="1"/>
    <xf numFmtId="0" fontId="19" fillId="7" borderId="19" xfId="0" applyFont="1" applyFill="1" applyBorder="1"/>
    <xf numFmtId="9" fontId="19" fillId="7" borderId="20" xfId="0" applyNumberFormat="1" applyFont="1" applyFill="1" applyBorder="1" applyAlignment="1">
      <alignment horizontal="right"/>
    </xf>
    <xf numFmtId="0" fontId="11" fillId="7" borderId="48" xfId="0" applyNumberFormat="1" applyFont="1" applyFill="1" applyBorder="1" applyAlignment="1">
      <alignment horizontal="center"/>
    </xf>
    <xf numFmtId="0" fontId="11" fillId="7" borderId="47" xfId="0" applyNumberFormat="1" applyFont="1" applyFill="1" applyBorder="1" applyAlignment="1">
      <alignment horizontal="center"/>
    </xf>
    <xf numFmtId="0" fontId="19" fillId="7" borderId="47" xfId="0" applyNumberFormat="1" applyFont="1" applyFill="1" applyBorder="1" applyAlignment="1">
      <alignment horizontal="center"/>
    </xf>
    <xf numFmtId="9" fontId="19" fillId="7" borderId="24" xfId="0" applyNumberFormat="1" applyFont="1" applyFill="1" applyBorder="1" applyAlignment="1">
      <alignment horizontal="center"/>
    </xf>
    <xf numFmtId="0" fontId="0" fillId="7" borderId="18" xfId="0" applyFill="1" applyBorder="1"/>
    <xf numFmtId="0" fontId="0" fillId="7" borderId="19" xfId="0" applyFill="1" applyBorder="1"/>
    <xf numFmtId="9" fontId="0" fillId="7" borderId="20" xfId="0" applyNumberFormat="1" applyFill="1" applyBorder="1" applyAlignment="1">
      <alignment horizontal="right"/>
    </xf>
    <xf numFmtId="9" fontId="0" fillId="7" borderId="19" xfId="0" applyNumberFormat="1" applyFill="1" applyBorder="1" applyAlignment="1">
      <alignment horizontal="right"/>
    </xf>
    <xf numFmtId="0" fontId="0" fillId="7" borderId="31" xfId="0" applyFill="1" applyBorder="1"/>
    <xf numFmtId="9" fontId="19" fillId="7" borderId="19" xfId="0" applyNumberFormat="1" applyFont="1" applyFill="1" applyBorder="1" applyAlignment="1">
      <alignment horizontal="right"/>
    </xf>
    <xf numFmtId="9" fontId="19" fillId="7" borderId="3" xfId="0" applyNumberFormat="1" applyFont="1" applyFill="1" applyBorder="1" applyAlignment="1">
      <alignment horizontal="right"/>
    </xf>
    <xf numFmtId="9" fontId="0" fillId="7" borderId="3" xfId="0" applyNumberFormat="1" applyFill="1" applyBorder="1" applyAlignment="1">
      <alignment horizontal="right"/>
    </xf>
    <xf numFmtId="9" fontId="0" fillId="7" borderId="19" xfId="0" applyNumberFormat="1" applyFill="1" applyBorder="1"/>
    <xf numFmtId="0" fontId="0" fillId="7" borderId="48" xfId="0" applyFill="1" applyBorder="1"/>
    <xf numFmtId="0" fontId="0" fillId="7" borderId="47" xfId="0" applyFill="1" applyBorder="1"/>
    <xf numFmtId="0" fontId="0" fillId="7" borderId="57" xfId="0" applyFill="1" applyBorder="1"/>
    <xf numFmtId="0" fontId="0" fillId="7" borderId="21" xfId="0" applyFill="1" applyBorder="1" applyAlignment="1">
      <alignment horizontal="left"/>
    </xf>
    <xf numFmtId="0" fontId="0" fillId="7" borderId="21" xfId="0" applyFill="1" applyBorder="1"/>
    <xf numFmtId="0" fontId="0" fillId="7" borderId="19" xfId="0" applyFill="1" applyBorder="1" applyAlignment="1">
      <alignment horizontal="right"/>
    </xf>
    <xf numFmtId="0" fontId="0" fillId="7" borderId="16" xfId="0" applyFill="1" applyBorder="1"/>
    <xf numFmtId="0" fontId="1" fillId="2" borderId="0" xfId="0" applyFont="1" applyFill="1" applyBorder="1"/>
    <xf numFmtId="0" fontId="1" fillId="2" borderId="9" xfId="0" applyFont="1" applyFill="1" applyBorder="1"/>
    <xf numFmtId="0" fontId="1" fillId="2" borderId="1" xfId="0" applyFont="1" applyFill="1" applyBorder="1"/>
    <xf numFmtId="0" fontId="20" fillId="0" borderId="6" xfId="0" applyFont="1" applyBorder="1" applyAlignment="1">
      <alignment horizontal="right"/>
    </xf>
    <xf numFmtId="0" fontId="0" fillId="2" borderId="13" xfId="0" applyFill="1" applyBorder="1" applyAlignment="1">
      <alignment horizontal="right"/>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12" xfId="0" applyFont="1" applyFill="1" applyBorder="1" applyAlignment="1">
      <alignment horizontal="center"/>
    </xf>
    <xf numFmtId="0" fontId="1" fillId="5" borderId="13" xfId="0" applyFont="1" applyFill="1" applyBorder="1" applyAlignment="1">
      <alignment horizontal="center"/>
    </xf>
    <xf numFmtId="0" fontId="1" fillId="5" borderId="8" xfId="0" applyFont="1" applyFill="1" applyBorder="1" applyAlignment="1">
      <alignment horizontal="center"/>
    </xf>
    <xf numFmtId="0" fontId="7" fillId="8" borderId="11" xfId="1" applyFont="1" applyFill="1" applyBorder="1" applyAlignment="1">
      <alignment vertical="center"/>
    </xf>
    <xf numFmtId="0" fontId="0" fillId="8" borderId="11" xfId="0" applyFill="1" applyBorder="1"/>
    <xf numFmtId="0" fontId="0" fillId="0" borderId="49" xfId="0" applyBorder="1"/>
    <xf numFmtId="0" fontId="1" fillId="0" borderId="11" xfId="0" applyFont="1" applyBorder="1"/>
    <xf numFmtId="0" fontId="0" fillId="0" borderId="28" xfId="0" applyBorder="1"/>
    <xf numFmtId="0" fontId="0" fillId="0" borderId="63" xfId="0" applyBorder="1"/>
    <xf numFmtId="0" fontId="22" fillId="0" borderId="11" xfId="0" applyFont="1" applyBorder="1"/>
    <xf numFmtId="0" fontId="23" fillId="0" borderId="0" xfId="0" applyFont="1"/>
    <xf numFmtId="0" fontId="23" fillId="0" borderId="0" xfId="0" applyFont="1" applyBorder="1"/>
    <xf numFmtId="0" fontId="23" fillId="0" borderId="56" xfId="0" applyFont="1" applyBorder="1"/>
    <xf numFmtId="0" fontId="23" fillId="0" borderId="0" xfId="0" applyFont="1" applyFill="1" applyBorder="1"/>
    <xf numFmtId="0" fontId="22" fillId="0" borderId="0" xfId="0" applyFont="1"/>
    <xf numFmtId="0" fontId="24" fillId="0" borderId="0" xfId="0" applyFont="1" applyBorder="1"/>
    <xf numFmtId="0" fontId="0" fillId="0" borderId="64" xfId="0" applyBorder="1"/>
    <xf numFmtId="0" fontId="0" fillId="0" borderId="65" xfId="0" applyBorder="1"/>
    <xf numFmtId="0" fontId="25" fillId="0" borderId="11" xfId="0" applyFont="1" applyBorder="1"/>
    <xf numFmtId="0" fontId="26" fillId="0" borderId="0" xfId="0" applyFont="1"/>
    <xf numFmtId="0" fontId="26" fillId="0" borderId="0" xfId="0" applyFont="1" applyFill="1" applyBorder="1"/>
    <xf numFmtId="0" fontId="26" fillId="0" borderId="0" xfId="0" applyFont="1" applyFill="1" applyBorder="1" applyAlignment="1">
      <alignment horizontal="left"/>
    </xf>
    <xf numFmtId="0" fontId="25" fillId="0" borderId="0" xfId="0" applyFont="1"/>
    <xf numFmtId="0" fontId="0" fillId="0" borderId="62" xfId="0" applyBorder="1" applyAlignment="1">
      <alignment horizontal="center"/>
    </xf>
    <xf numFmtId="0" fontId="0" fillId="0" borderId="0" xfId="0" applyAlignment="1"/>
    <xf numFmtId="0" fontId="0" fillId="0" borderId="0" xfId="0" applyBorder="1" applyAlignment="1"/>
    <xf numFmtId="0" fontId="1" fillId="6" borderId="23" xfId="0" applyFont="1" applyFill="1" applyBorder="1" applyAlignment="1"/>
    <xf numFmtId="0" fontId="1" fillId="6" borderId="22" xfId="0" applyFont="1" applyFill="1" applyBorder="1" applyAlignment="1"/>
    <xf numFmtId="0" fontId="1" fillId="0" borderId="11" xfId="0" applyFont="1" applyBorder="1" applyAlignment="1"/>
    <xf numFmtId="0" fontId="1" fillId="0" borderId="0" xfId="0" applyFont="1" applyAlignment="1"/>
    <xf numFmtId="0" fontId="27" fillId="0" borderId="0" xfId="0" applyFont="1"/>
    <xf numFmtId="0" fontId="0" fillId="7" borderId="23" xfId="0" applyFill="1" applyBorder="1"/>
    <xf numFmtId="0" fontId="0" fillId="7" borderId="6" xfId="0" applyFill="1" applyBorder="1" applyAlignment="1">
      <alignment horizontal="right"/>
    </xf>
    <xf numFmtId="0" fontId="0" fillId="7" borderId="6" xfId="0" applyFill="1" applyBorder="1"/>
    <xf numFmtId="0" fontId="0" fillId="7" borderId="3" xfId="0" applyFill="1" applyBorder="1" applyAlignment="1">
      <alignment horizontal="center"/>
    </xf>
    <xf numFmtId="0" fontId="1" fillId="7" borderId="6" xfId="0" applyFont="1" applyFill="1" applyBorder="1" applyAlignment="1">
      <alignment horizontal="center"/>
    </xf>
    <xf numFmtId="9" fontId="19" fillId="7" borderId="19" xfId="0" applyNumberFormat="1" applyFont="1" applyFill="1" applyBorder="1"/>
    <xf numFmtId="0" fontId="0" fillId="7" borderId="0" xfId="0" applyFill="1"/>
    <xf numFmtId="0" fontId="0" fillId="0" borderId="0" xfId="0" applyFont="1" applyFill="1" applyBorder="1"/>
    <xf numFmtId="0" fontId="0" fillId="7" borderId="22" xfId="0" applyFill="1" applyBorder="1" applyAlignment="1">
      <alignment horizontal="left"/>
    </xf>
    <xf numFmtId="0" fontId="1" fillId="7" borderId="22" xfId="0" applyFont="1" applyFill="1" applyBorder="1"/>
    <xf numFmtId="0" fontId="19" fillId="0" borderId="0" xfId="0" applyFont="1" applyBorder="1"/>
    <xf numFmtId="0" fontId="19" fillId="0" borderId="0" xfId="0" applyFont="1" applyAlignment="1"/>
    <xf numFmtId="0" fontId="19" fillId="0" borderId="0" xfId="0" applyFont="1"/>
    <xf numFmtId="0" fontId="28" fillId="0" borderId="0" xfId="0" applyFont="1" applyFill="1" applyBorder="1"/>
    <xf numFmtId="0" fontId="19" fillId="0" borderId="55" xfId="0" applyFont="1" applyBorder="1"/>
    <xf numFmtId="0" fontId="29" fillId="0" borderId="25" xfId="0" applyFont="1" applyFill="1" applyBorder="1"/>
    <xf numFmtId="0" fontId="29" fillId="0" borderId="0" xfId="0" applyFont="1" applyBorder="1"/>
    <xf numFmtId="0" fontId="0" fillId="7" borderId="23" xfId="0" applyFill="1" applyBorder="1" applyAlignment="1">
      <alignment horizontal="right"/>
    </xf>
    <xf numFmtId="0" fontId="0" fillId="7" borderId="3" xfId="0" applyFill="1" applyBorder="1"/>
    <xf numFmtId="0" fontId="11" fillId="7" borderId="23" xfId="0" applyFont="1" applyFill="1" applyBorder="1" applyAlignment="1">
      <alignment horizontal="center"/>
    </xf>
    <xf numFmtId="0" fontId="19" fillId="7" borderId="15" xfId="0" applyFont="1" applyFill="1" applyBorder="1"/>
    <xf numFmtId="0" fontId="19" fillId="7" borderId="16" xfId="0" applyFont="1" applyFill="1" applyBorder="1"/>
    <xf numFmtId="0" fontId="1" fillId="7" borderId="22" xfId="0" applyFont="1" applyFill="1" applyBorder="1" applyAlignment="1">
      <alignment horizontal="center"/>
    </xf>
    <xf numFmtId="0" fontId="20" fillId="0" borderId="0" xfId="0" applyFont="1"/>
    <xf numFmtId="0" fontId="19" fillId="3" borderId="41" xfId="0" applyFont="1" applyFill="1" applyBorder="1"/>
    <xf numFmtId="0" fontId="19" fillId="3" borderId="42" xfId="0" applyFont="1" applyFill="1" applyBorder="1" applyAlignment="1">
      <alignment horizontal="right"/>
    </xf>
    <xf numFmtId="0" fontId="19" fillId="3" borderId="42" xfId="0" applyFont="1" applyFill="1" applyBorder="1"/>
    <xf numFmtId="0" fontId="19" fillId="3" borderId="43" xfId="0" applyFont="1" applyFill="1" applyBorder="1"/>
    <xf numFmtId="0" fontId="1" fillId="6" borderId="52" xfId="0" applyFont="1" applyFill="1" applyBorder="1" applyAlignment="1">
      <alignment horizontal="right"/>
    </xf>
    <xf numFmtId="0" fontId="1" fillId="6" borderId="32" xfId="0" applyFont="1" applyFill="1" applyBorder="1"/>
    <xf numFmtId="0" fontId="1" fillId="6" borderId="2" xfId="0" applyFont="1" applyFill="1" applyBorder="1" applyAlignment="1">
      <alignment horizontal="right"/>
    </xf>
    <xf numFmtId="0" fontId="1" fillId="6" borderId="39" xfId="0" applyFont="1" applyFill="1" applyBorder="1"/>
    <xf numFmtId="0" fontId="1" fillId="6" borderId="54" xfId="0" applyFont="1" applyFill="1" applyBorder="1" applyAlignment="1">
      <alignment horizontal="right"/>
    </xf>
    <xf numFmtId="0" fontId="1" fillId="6" borderId="54" xfId="0" applyFont="1" applyFill="1" applyBorder="1"/>
    <xf numFmtId="0" fontId="1" fillId="6" borderId="24" xfId="0" applyFont="1" applyFill="1" applyBorder="1" applyAlignment="1">
      <alignment horizontal="right"/>
    </xf>
    <xf numFmtId="0" fontId="19" fillId="3" borderId="39" xfId="0" applyFont="1" applyFill="1" applyBorder="1"/>
    <xf numFmtId="0" fontId="1" fillId="6" borderId="39" xfId="0" applyFont="1" applyFill="1" applyBorder="1" applyAlignment="1">
      <alignment horizontal="right"/>
    </xf>
    <xf numFmtId="0" fontId="1" fillId="6" borderId="42" xfId="0" applyFont="1" applyFill="1" applyBorder="1" applyAlignment="1">
      <alignment horizontal="right"/>
    </xf>
    <xf numFmtId="0" fontId="1" fillId="6" borderId="41" xfId="0" applyFont="1" applyFill="1" applyBorder="1" applyAlignment="1">
      <alignment horizontal="right"/>
    </xf>
    <xf numFmtId="0" fontId="1" fillId="6" borderId="40" xfId="0" applyFont="1" applyFill="1" applyBorder="1"/>
    <xf numFmtId="0" fontId="1" fillId="6" borderId="42" xfId="0" applyFont="1" applyFill="1" applyBorder="1"/>
    <xf numFmtId="0" fontId="1" fillId="6" borderId="43" xfId="0" applyFont="1" applyFill="1" applyBorder="1"/>
    <xf numFmtId="0" fontId="1" fillId="6" borderId="36" xfId="0" applyFont="1" applyFill="1" applyBorder="1"/>
    <xf numFmtId="0" fontId="1" fillId="6" borderId="41" xfId="0" applyFont="1" applyFill="1" applyBorder="1"/>
    <xf numFmtId="0" fontId="30" fillId="0" borderId="23" xfId="0" applyFont="1" applyBorder="1" applyAlignment="1">
      <alignment horizontal="right"/>
    </xf>
    <xf numFmtId="0" fontId="30" fillId="0" borderId="23" xfId="0" applyFont="1" applyBorder="1"/>
    <xf numFmtId="0" fontId="30" fillId="0" borderId="6" xfId="0" applyFont="1" applyBorder="1" applyAlignment="1">
      <alignment horizontal="right"/>
    </xf>
    <xf numFmtId="0" fontId="30" fillId="0" borderId="6" xfId="0" applyFont="1" applyBorder="1"/>
    <xf numFmtId="0" fontId="30" fillId="0" borderId="3" xfId="0" applyFont="1" applyBorder="1"/>
    <xf numFmtId="0" fontId="19" fillId="0" borderId="21" xfId="0" applyFont="1" applyBorder="1"/>
    <xf numFmtId="0" fontId="19" fillId="0" borderId="16" xfId="0" applyFont="1" applyBorder="1"/>
    <xf numFmtId="0" fontId="19" fillId="7" borderId="18" xfId="0" applyFont="1" applyFill="1" applyBorder="1" applyAlignment="1">
      <alignment wrapText="1"/>
    </xf>
    <xf numFmtId="9" fontId="0" fillId="7" borderId="3" xfId="0" applyNumberFormat="1" applyFill="1" applyBorder="1"/>
    <xf numFmtId="0" fontId="1" fillId="0" borderId="25" xfId="0" applyFont="1" applyBorder="1" applyAlignment="1">
      <alignment horizontal="left"/>
    </xf>
    <xf numFmtId="0" fontId="1" fillId="0" borderId="0" xfId="0" applyFont="1" applyBorder="1" applyAlignment="1">
      <alignment horizontal="left"/>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25" xfId="0" applyFont="1" applyBorder="1" applyAlignment="1">
      <alignment horizontal="left" vertical="center"/>
    </xf>
    <xf numFmtId="0" fontId="11" fillId="0" borderId="0" xfId="0" applyFont="1" applyBorder="1" applyAlignment="1">
      <alignment horizontal="left" vertical="center"/>
    </xf>
    <xf numFmtId="0" fontId="6" fillId="2" borderId="0" xfId="0" applyFont="1" applyFill="1" applyBorder="1" applyAlignment="1">
      <alignment horizontal="left" vertical="center"/>
    </xf>
    <xf numFmtId="0" fontId="6" fillId="2" borderId="25" xfId="0" applyFont="1" applyFill="1" applyBorder="1" applyAlignment="1">
      <alignment horizontal="left" vertical="center"/>
    </xf>
    <xf numFmtId="0" fontId="0" fillId="0" borderId="2" xfId="0" applyBorder="1"/>
    <xf numFmtId="0" fontId="0" fillId="0" borderId="4" xfId="0" applyBorder="1"/>
    <xf numFmtId="0" fontId="7" fillId="2" borderId="10" xfId="1" applyFont="1" applyFill="1" applyBorder="1" applyAlignment="1">
      <alignment vertical="center"/>
    </xf>
    <xf numFmtId="0" fontId="0" fillId="2" borderId="11" xfId="0" applyFill="1" applyBorder="1"/>
    <xf numFmtId="0" fontId="0" fillId="2" borderId="2" xfId="0" applyFill="1" applyBorder="1"/>
    <xf numFmtId="0" fontId="0" fillId="2" borderId="25" xfId="0" applyFill="1" applyBorder="1"/>
    <xf numFmtId="0" fontId="7" fillId="8" borderId="10" xfId="1" applyFont="1" applyFill="1" applyBorder="1" applyAlignment="1">
      <alignment vertical="center"/>
    </xf>
    <xf numFmtId="0" fontId="5" fillId="2" borderId="9" xfId="1" applyFont="1" applyFill="1" applyBorder="1" applyAlignment="1">
      <alignment vertical="center"/>
    </xf>
    <xf numFmtId="0" fontId="5" fillId="2" borderId="1" xfId="1" applyFont="1" applyFill="1" applyBorder="1" applyAlignment="1">
      <alignment vertical="center"/>
    </xf>
    <xf numFmtId="0" fontId="0" fillId="2" borderId="4" xfId="0" applyFill="1" applyBorder="1"/>
    <xf numFmtId="0" fontId="9" fillId="0" borderId="9" xfId="0" applyFont="1" applyBorder="1" applyAlignment="1">
      <alignment horizontal="left"/>
    </xf>
    <xf numFmtId="0" fontId="9" fillId="0" borderId="1" xfId="0" applyFont="1" applyBorder="1" applyAlignment="1">
      <alignment horizontal="left"/>
    </xf>
    <xf numFmtId="0" fontId="1" fillId="4" borderId="0" xfId="0" applyFont="1" applyFill="1" applyBorder="1" applyAlignment="1">
      <alignment horizontal="center" vertical="center"/>
    </xf>
    <xf numFmtId="0" fontId="6" fillId="2" borderId="9" xfId="1" applyFont="1" applyFill="1" applyBorder="1" applyAlignment="1">
      <alignment vertical="center"/>
    </xf>
    <xf numFmtId="0" fontId="6" fillId="2" borderId="1" xfId="1" applyFont="1" applyFill="1" applyBorder="1" applyAlignment="1">
      <alignment horizontal="left" vertical="center"/>
    </xf>
    <xf numFmtId="0" fontId="1" fillId="4" borderId="3" xfId="0" applyFont="1" applyFill="1" applyBorder="1" applyAlignment="1">
      <alignment horizontal="center" vertical="center"/>
    </xf>
    <xf numFmtId="0" fontId="0" fillId="7" borderId="31" xfId="0" applyFill="1" applyBorder="1" applyAlignment="1">
      <alignment wrapText="1"/>
    </xf>
    <xf numFmtId="0" fontId="19" fillId="7" borderId="21" xfId="0" applyFont="1" applyFill="1" applyBorder="1" applyAlignment="1">
      <alignment vertical="top" wrapText="1"/>
    </xf>
    <xf numFmtId="0" fontId="19" fillId="7" borderId="47" xfId="0" applyFont="1" applyFill="1" applyBorder="1" applyAlignment="1">
      <alignment horizontal="center" vertical="center" wrapText="1"/>
    </xf>
    <xf numFmtId="0" fontId="21" fillId="2" borderId="59" xfId="0" applyFont="1" applyFill="1" applyBorder="1" applyAlignment="1">
      <alignment horizontal="center" vertical="center" wrapText="1"/>
    </xf>
    <xf numFmtId="0" fontId="21" fillId="2" borderId="60" xfId="0" applyFont="1" applyFill="1" applyBorder="1" applyAlignment="1">
      <alignment horizontal="center" vertical="center" wrapText="1"/>
    </xf>
    <xf numFmtId="0" fontId="21" fillId="2" borderId="61" xfId="0" applyFont="1" applyFill="1" applyBorder="1" applyAlignment="1">
      <alignment horizontal="center" vertical="center" wrapText="1"/>
    </xf>
    <xf numFmtId="0" fontId="1" fillId="0" borderId="25" xfId="0" applyFont="1" applyBorder="1" applyAlignment="1">
      <alignment horizontal="left"/>
    </xf>
    <xf numFmtId="0" fontId="1" fillId="0" borderId="0" xfId="0" applyFont="1" applyBorder="1" applyAlignment="1">
      <alignment horizontal="left"/>
    </xf>
    <xf numFmtId="0" fontId="12" fillId="0" borderId="0" xfId="1" applyFont="1" applyBorder="1" applyAlignment="1">
      <alignment horizontal="center" vertical="center" wrapText="1"/>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25" xfId="0" applyFont="1" applyBorder="1" applyAlignment="1">
      <alignment horizontal="left" vertical="center"/>
    </xf>
    <xf numFmtId="0" fontId="11" fillId="0" borderId="0" xfId="0" applyFont="1" applyBorder="1" applyAlignment="1">
      <alignment horizontal="left" vertical="center"/>
    </xf>
    <xf numFmtId="0" fontId="6" fillId="2" borderId="25" xfId="0" applyFont="1" applyFill="1" applyBorder="1" applyAlignment="1">
      <alignment horizontal="left" vertical="center"/>
    </xf>
    <xf numFmtId="0" fontId="6" fillId="2" borderId="0" xfId="0" applyFont="1" applyFill="1" applyBorder="1" applyAlignment="1">
      <alignment horizontal="left" vertical="center"/>
    </xf>
    <xf numFmtId="0" fontId="9" fillId="0" borderId="9" xfId="0" applyFont="1" applyBorder="1" applyAlignment="1">
      <alignment horizontal="left"/>
    </xf>
    <xf numFmtId="0" fontId="9" fillId="0" borderId="1" xfId="0" applyFont="1" applyBorder="1" applyAlignment="1">
      <alignment horizontal="left"/>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7" borderId="12" xfId="0" applyFont="1" applyFill="1" applyBorder="1" applyAlignment="1">
      <alignment horizontal="center" vertical="center"/>
    </xf>
    <xf numFmtId="0" fontId="1" fillId="7" borderId="13" xfId="0" applyFont="1" applyFill="1" applyBorder="1" applyAlignment="1">
      <alignment horizontal="center" vertical="center"/>
    </xf>
    <xf numFmtId="0" fontId="1" fillId="7" borderId="8" xfId="0" applyFont="1" applyFill="1" applyBorder="1" applyAlignment="1">
      <alignment horizontal="center" vertical="center"/>
    </xf>
    <xf numFmtId="0" fontId="0" fillId="2" borderId="30" xfId="0" applyFill="1" applyBorder="1" applyAlignment="1">
      <alignment horizontal="right"/>
    </xf>
    <xf numFmtId="0" fontId="0" fillId="2" borderId="29" xfId="0" applyFill="1" applyBorder="1" applyAlignment="1">
      <alignment horizontal="right"/>
    </xf>
    <xf numFmtId="0" fontId="0" fillId="2" borderId="13" xfId="0" applyFill="1" applyBorder="1" applyAlignment="1">
      <alignment horizontal="right"/>
    </xf>
    <xf numFmtId="0" fontId="0" fillId="2" borderId="8" xfId="0" applyFill="1" applyBorder="1" applyAlignment="1">
      <alignment horizontal="right"/>
    </xf>
    <xf numFmtId="0" fontId="1" fillId="4" borderId="25"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4" xfId="0" applyFont="1" applyFill="1" applyBorder="1" applyAlignment="1">
      <alignment horizontal="center" vertical="center"/>
    </xf>
    <xf numFmtId="0" fontId="1" fillId="5" borderId="12" xfId="0" applyFont="1" applyFill="1" applyBorder="1" applyAlignment="1">
      <alignment horizontal="center"/>
    </xf>
    <xf numFmtId="0" fontId="1" fillId="5" borderId="13" xfId="0" applyFont="1" applyFill="1" applyBorder="1" applyAlignment="1">
      <alignment horizontal="center"/>
    </xf>
    <xf numFmtId="0" fontId="1" fillId="5" borderId="8" xfId="0" applyFont="1" applyFill="1" applyBorder="1" applyAlignment="1">
      <alignment horizontal="center"/>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3" borderId="42" xfId="0" applyFill="1" applyBorder="1" applyAlignment="1">
      <alignment horizontal="right" vertical="center"/>
    </xf>
    <xf numFmtId="0" fontId="0" fillId="3" borderId="58" xfId="0" applyFill="1" applyBorder="1" applyAlignment="1">
      <alignment horizontal="right" vertical="center"/>
    </xf>
    <xf numFmtId="0" fontId="20" fillId="0" borderId="25" xfId="0" applyFont="1" applyBorder="1" applyAlignment="1">
      <alignment horizontal="center"/>
    </xf>
    <xf numFmtId="0" fontId="20" fillId="0" borderId="0" xfId="0" applyFont="1" applyBorder="1" applyAlignment="1">
      <alignment horizontal="center"/>
    </xf>
    <xf numFmtId="0" fontId="20" fillId="0" borderId="3" xfId="0" applyFont="1" applyBorder="1" applyAlignment="1">
      <alignment horizontal="center"/>
    </xf>
    <xf numFmtId="0" fontId="6" fillId="2" borderId="9" xfId="0" applyFont="1" applyFill="1" applyBorder="1" applyAlignment="1">
      <alignment horizontal="left" vertical="center"/>
    </xf>
    <xf numFmtId="0" fontId="6" fillId="2" borderId="1" xfId="0" applyFont="1" applyFill="1" applyBorder="1" applyAlignment="1">
      <alignment horizontal="left" vertical="center"/>
    </xf>
    <xf numFmtId="0" fontId="11" fillId="0" borderId="0" xfId="0" applyFont="1" applyBorder="1" applyAlignment="1">
      <alignment horizontal="center"/>
    </xf>
    <xf numFmtId="0" fontId="19" fillId="7" borderId="26" xfId="0" applyNumberFormat="1" applyFont="1" applyFill="1" applyBorder="1" applyAlignment="1">
      <alignment horizontal="center"/>
    </xf>
    <xf numFmtId="0" fontId="11" fillId="7" borderId="27" xfId="0" applyNumberFormat="1" applyFont="1" applyFill="1" applyBorder="1" applyAlignment="1">
      <alignment horizontal="center"/>
    </xf>
    <xf numFmtId="0" fontId="11" fillId="7" borderId="24" xfId="0" applyNumberFormat="1" applyFont="1" applyFill="1" applyBorder="1" applyAlignment="1">
      <alignment horizontal="center"/>
    </xf>
    <xf numFmtId="0" fontId="1" fillId="0" borderId="5" xfId="0" applyFont="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Border="1" applyAlignment="1">
      <alignment horizontal="center" vertical="center"/>
    </xf>
    <xf numFmtId="0" fontId="20" fillId="0" borderId="26" xfId="0" applyFont="1" applyBorder="1" applyAlignment="1">
      <alignment horizontal="center"/>
    </xf>
    <xf numFmtId="0" fontId="20" fillId="0" borderId="27" xfId="0" applyFont="1" applyBorder="1" applyAlignment="1">
      <alignment horizontal="center"/>
    </xf>
    <xf numFmtId="0" fontId="20" fillId="0" borderId="24" xfId="0" applyFont="1" applyBorder="1" applyAlignment="1">
      <alignment horizontal="center"/>
    </xf>
  </cellXfs>
  <cellStyles count="48">
    <cellStyle name="Lien hypertexte" xfId="2" builtinId="8" hidden="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visité" xfId="3" builtinId="9"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123825</xdr:colOff>
      <xdr:row>0</xdr:row>
      <xdr:rowOff>104775</xdr:rowOff>
    </xdr:from>
    <xdr:to>
      <xdr:col>1</xdr:col>
      <xdr:colOff>657225</xdr:colOff>
      <xdr:row>2</xdr:row>
      <xdr:rowOff>104775</xdr:rowOff>
    </xdr:to>
    <xdr:pic>
      <xdr:nvPicPr>
        <xdr:cNvPr id="2" name="Image 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825" y="104775"/>
          <a:ext cx="533400" cy="381000"/>
        </a:xfrm>
        <a:prstGeom prst="rect">
          <a:avLst/>
        </a:prstGeom>
        <a:noFill/>
        <a:ln w="9525">
          <a:noFill/>
          <a:miter lim="800000"/>
          <a:headEnd/>
          <a:tailEnd/>
        </a:ln>
      </xdr:spPr>
    </xdr:pic>
    <xdr:clientData/>
  </xdr:twoCellAnchor>
  <xdr:twoCellAnchor editAs="oneCell">
    <xdr:from>
      <xdr:col>1</xdr:col>
      <xdr:colOff>952501</xdr:colOff>
      <xdr:row>0</xdr:row>
      <xdr:rowOff>0</xdr:rowOff>
    </xdr:from>
    <xdr:to>
      <xdr:col>1</xdr:col>
      <xdr:colOff>1962598</xdr:colOff>
      <xdr:row>3</xdr:row>
      <xdr:rowOff>0</xdr:rowOff>
    </xdr:to>
    <xdr:pic>
      <xdr:nvPicPr>
        <xdr:cNvPr id="3" name="Imag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952501" y="0"/>
          <a:ext cx="1010097" cy="5834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0</xdr:row>
      <xdr:rowOff>104775</xdr:rowOff>
    </xdr:from>
    <xdr:to>
      <xdr:col>1</xdr:col>
      <xdr:colOff>657225</xdr:colOff>
      <xdr:row>2</xdr:row>
      <xdr:rowOff>104775</xdr:rowOff>
    </xdr:to>
    <xdr:pic>
      <xdr:nvPicPr>
        <xdr:cNvPr id="2" name="Image 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825" y="104775"/>
          <a:ext cx="533400" cy="381000"/>
        </a:xfrm>
        <a:prstGeom prst="rect">
          <a:avLst/>
        </a:prstGeom>
        <a:noFill/>
        <a:ln w="9525">
          <a:noFill/>
          <a:miter lim="800000"/>
          <a:headEnd/>
          <a:tailEnd/>
        </a:ln>
      </xdr:spPr>
    </xdr:pic>
    <xdr:clientData/>
  </xdr:twoCellAnchor>
  <xdr:twoCellAnchor editAs="oneCell">
    <xdr:from>
      <xdr:col>1</xdr:col>
      <xdr:colOff>867834</xdr:colOff>
      <xdr:row>0</xdr:row>
      <xdr:rowOff>10583</xdr:rowOff>
    </xdr:from>
    <xdr:to>
      <xdr:col>1</xdr:col>
      <xdr:colOff>1838994</xdr:colOff>
      <xdr:row>3</xdr:row>
      <xdr:rowOff>0</xdr:rowOff>
    </xdr:to>
    <xdr:pic>
      <xdr:nvPicPr>
        <xdr:cNvPr id="3" name="Imag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867834" y="10583"/>
          <a:ext cx="971160" cy="560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0</xdr:row>
      <xdr:rowOff>79375</xdr:rowOff>
    </xdr:from>
    <xdr:to>
      <xdr:col>1</xdr:col>
      <xdr:colOff>695325</xdr:colOff>
      <xdr:row>2</xdr:row>
      <xdr:rowOff>79375</xdr:rowOff>
    </xdr:to>
    <xdr:pic>
      <xdr:nvPicPr>
        <xdr:cNvPr id="2" name="Image 1">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73325" y="79375"/>
          <a:ext cx="533400" cy="381000"/>
        </a:xfrm>
        <a:prstGeom prst="rect">
          <a:avLst/>
        </a:prstGeom>
        <a:noFill/>
        <a:ln w="9525">
          <a:noFill/>
          <a:miter lim="800000"/>
          <a:headEnd/>
          <a:tailEnd/>
        </a:ln>
      </xdr:spPr>
    </xdr:pic>
    <xdr:clientData/>
  </xdr:twoCellAnchor>
  <xdr:twoCellAnchor editAs="oneCell">
    <xdr:from>
      <xdr:col>1</xdr:col>
      <xdr:colOff>819150</xdr:colOff>
      <xdr:row>0</xdr:row>
      <xdr:rowOff>0</xdr:rowOff>
    </xdr:from>
    <xdr:to>
      <xdr:col>1</xdr:col>
      <xdr:colOff>1884426</xdr:colOff>
      <xdr:row>3</xdr:row>
      <xdr:rowOff>1735</xdr:rowOff>
    </xdr:to>
    <xdr:pic>
      <xdr:nvPicPr>
        <xdr:cNvPr id="3" name="Image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819150" y="0"/>
          <a:ext cx="1014476" cy="5706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104774</xdr:colOff>
      <xdr:row>0</xdr:row>
      <xdr:rowOff>0</xdr:rowOff>
    </xdr:from>
    <xdr:to>
      <xdr:col>1</xdr:col>
      <xdr:colOff>676275</xdr:colOff>
      <xdr:row>3</xdr:row>
      <xdr:rowOff>119143</xdr:rowOff>
    </xdr:to>
    <xdr:pic>
      <xdr:nvPicPr>
        <xdr:cNvPr id="2" name="Image 1">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774" y="0"/>
          <a:ext cx="571501" cy="690643"/>
        </a:xfrm>
        <a:prstGeom prst="rect">
          <a:avLst/>
        </a:prstGeom>
        <a:noFill/>
        <a:ln w="9525">
          <a:noFill/>
          <a:miter lim="800000"/>
          <a:headEnd/>
          <a:tailEnd/>
        </a:ln>
      </xdr:spPr>
    </xdr:pic>
    <xdr:clientData/>
  </xdr:twoCellAnchor>
  <xdr:twoCellAnchor editAs="oneCell">
    <xdr:from>
      <xdr:col>1</xdr:col>
      <xdr:colOff>781050</xdr:colOff>
      <xdr:row>0</xdr:row>
      <xdr:rowOff>0</xdr:rowOff>
    </xdr:from>
    <xdr:to>
      <xdr:col>1</xdr:col>
      <xdr:colOff>1718477</xdr:colOff>
      <xdr:row>3</xdr:row>
      <xdr:rowOff>123825</xdr:rowOff>
    </xdr:to>
    <xdr:pic>
      <xdr:nvPicPr>
        <xdr:cNvPr id="3" name="Image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781050" y="0"/>
          <a:ext cx="937427" cy="6953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9"/>
  <sheetViews>
    <sheetView topLeftCell="B1" zoomScaleNormal="100" workbookViewId="0">
      <selection activeCell="C9" sqref="C9"/>
    </sheetView>
  </sheetViews>
  <sheetFormatPr baseColWidth="10" defaultRowHeight="15" x14ac:dyDescent="0.25"/>
  <cols>
    <col min="1" max="1" width="73.85546875" customWidth="1"/>
    <col min="2" max="2" width="62.42578125" customWidth="1"/>
    <col min="3" max="3" width="11.42578125" customWidth="1"/>
    <col min="4" max="4" width="7.42578125" customWidth="1"/>
    <col min="5" max="5" width="6.85546875" customWidth="1"/>
    <col min="6" max="6" width="7.85546875" customWidth="1"/>
    <col min="7" max="7" width="18.7109375" bestFit="1" customWidth="1"/>
    <col min="8" max="8" width="8.42578125" customWidth="1"/>
    <col min="9" max="9" width="14" bestFit="1" customWidth="1"/>
    <col min="10" max="10" width="8.42578125" customWidth="1"/>
    <col min="11" max="11" width="11.7109375" bestFit="1" customWidth="1"/>
    <col min="12" max="12" width="8.28515625" customWidth="1"/>
    <col min="13" max="13" width="31" bestFit="1" customWidth="1"/>
    <col min="14" max="14" width="7.28515625" customWidth="1"/>
    <col min="15" max="15" width="6.85546875" bestFit="1" customWidth="1"/>
    <col min="16" max="18" width="6.85546875" customWidth="1"/>
    <col min="19" max="19" width="11.42578125" hidden="1" customWidth="1"/>
  </cols>
  <sheetData>
    <row r="1" spans="1:19" ht="15" customHeight="1" x14ac:dyDescent="0.25">
      <c r="E1" s="303" t="s">
        <v>26</v>
      </c>
      <c r="F1" s="303"/>
      <c r="G1" s="303"/>
      <c r="H1" s="303"/>
      <c r="I1" s="303"/>
      <c r="J1" s="303"/>
      <c r="K1" s="303"/>
      <c r="L1" s="303"/>
      <c r="M1" s="303"/>
    </row>
    <row r="2" spans="1:19" x14ac:dyDescent="0.25">
      <c r="B2" s="4"/>
      <c r="C2" s="4"/>
      <c r="D2" s="49"/>
      <c r="E2" s="4"/>
      <c r="F2" s="4"/>
      <c r="G2" s="4"/>
      <c r="H2" s="4"/>
      <c r="I2" s="4"/>
      <c r="J2" s="4"/>
      <c r="K2" s="4"/>
      <c r="L2" s="37" t="s">
        <v>24</v>
      </c>
      <c r="M2" s="4"/>
      <c r="N2" s="4" t="s">
        <v>116</v>
      </c>
    </row>
    <row r="3" spans="1:19" ht="15.75" thickBot="1" x14ac:dyDescent="0.3">
      <c r="B3" s="4"/>
      <c r="C3" s="4"/>
      <c r="D3" s="4"/>
      <c r="E3" s="4"/>
      <c r="F3" s="4"/>
      <c r="G3" s="4"/>
      <c r="H3" s="4"/>
      <c r="I3" s="4"/>
      <c r="J3" s="4"/>
      <c r="L3" s="4"/>
      <c r="N3" s="4"/>
      <c r="O3" s="4"/>
      <c r="P3" s="4"/>
      <c r="Q3" s="4"/>
      <c r="R3" s="4"/>
    </row>
    <row r="4" spans="1:19" x14ac:dyDescent="0.25">
      <c r="B4" s="304" t="s">
        <v>60</v>
      </c>
      <c r="C4" s="305"/>
      <c r="D4" s="305"/>
      <c r="E4" s="305"/>
      <c r="F4" s="305"/>
      <c r="G4" s="5"/>
      <c r="H4" s="279"/>
      <c r="I4" s="10" t="s">
        <v>117</v>
      </c>
      <c r="J4" s="10"/>
      <c r="K4" s="282"/>
      <c r="L4" s="282"/>
      <c r="M4" s="285" t="s">
        <v>118</v>
      </c>
      <c r="N4" s="190"/>
      <c r="O4" s="191"/>
      <c r="P4" s="191"/>
      <c r="Q4" s="282"/>
      <c r="R4" s="283"/>
      <c r="S4" s="18"/>
    </row>
    <row r="5" spans="1:19" x14ac:dyDescent="0.25">
      <c r="B5" s="306"/>
      <c r="C5" s="307"/>
      <c r="D5" s="307"/>
      <c r="E5" s="307"/>
      <c r="F5" s="307"/>
      <c r="G5" s="4"/>
      <c r="H5" s="2"/>
      <c r="I5" s="8" t="s">
        <v>119</v>
      </c>
      <c r="J5" s="8"/>
      <c r="K5" s="31"/>
      <c r="L5" s="31"/>
      <c r="M5" s="64" t="s">
        <v>120</v>
      </c>
      <c r="N5" s="8"/>
      <c r="O5" s="31"/>
      <c r="P5" s="31"/>
      <c r="Q5" s="31"/>
      <c r="R5" s="18"/>
      <c r="S5" s="18"/>
    </row>
    <row r="6" spans="1:19" x14ac:dyDescent="0.25">
      <c r="B6" s="306"/>
      <c r="C6" s="307"/>
      <c r="D6" s="307"/>
      <c r="E6" s="307"/>
      <c r="F6" s="307"/>
      <c r="G6" s="4"/>
      <c r="H6" s="2"/>
      <c r="I6" s="7" t="s">
        <v>121</v>
      </c>
      <c r="J6" s="7"/>
      <c r="K6" s="31"/>
      <c r="L6" s="31"/>
      <c r="M6" s="65" t="s">
        <v>5</v>
      </c>
      <c r="N6" s="8"/>
      <c r="O6" s="31"/>
      <c r="P6" s="31"/>
      <c r="Q6" s="31"/>
      <c r="R6" s="18"/>
      <c r="S6" s="18"/>
    </row>
    <row r="7" spans="1:19" x14ac:dyDescent="0.25">
      <c r="B7" s="301" t="s">
        <v>32</v>
      </c>
      <c r="C7" s="302"/>
      <c r="D7" s="302"/>
      <c r="E7" s="302"/>
      <c r="F7" s="302"/>
      <c r="G7" s="4"/>
      <c r="H7" s="2"/>
      <c r="I7" s="8" t="s">
        <v>122</v>
      </c>
      <c r="J7" s="8"/>
      <c r="K7" s="31"/>
      <c r="L7" s="31"/>
      <c r="M7" s="308" t="s">
        <v>6</v>
      </c>
      <c r="N7" s="309"/>
      <c r="O7" s="277"/>
      <c r="P7" s="31"/>
      <c r="Q7" s="31"/>
      <c r="R7" s="18"/>
      <c r="S7" s="18"/>
    </row>
    <row r="8" spans="1:19" x14ac:dyDescent="0.25">
      <c r="B8" s="301" t="s">
        <v>31</v>
      </c>
      <c r="C8" s="302"/>
      <c r="D8" s="302"/>
      <c r="E8" s="302"/>
      <c r="F8" s="302"/>
      <c r="G8" s="4"/>
      <c r="H8" s="2"/>
      <c r="I8" s="31"/>
      <c r="J8" s="31"/>
      <c r="K8" s="31"/>
      <c r="L8" s="31"/>
      <c r="M8" s="308" t="s">
        <v>7</v>
      </c>
      <c r="N8" s="309"/>
      <c r="O8" s="309"/>
      <c r="P8" s="31"/>
      <c r="Q8" s="31"/>
      <c r="R8" s="18"/>
      <c r="S8" s="18"/>
    </row>
    <row r="9" spans="1:19" x14ac:dyDescent="0.25">
      <c r="B9" s="271"/>
      <c r="C9" s="272"/>
      <c r="D9" s="272"/>
      <c r="E9" s="272"/>
      <c r="F9" s="272"/>
      <c r="G9" s="4"/>
      <c r="H9" s="2"/>
      <c r="I9" s="7"/>
      <c r="J9" s="7"/>
      <c r="K9" s="178"/>
      <c r="L9" s="178"/>
      <c r="M9" s="308" t="s">
        <v>6</v>
      </c>
      <c r="N9" s="309"/>
      <c r="O9" s="309"/>
      <c r="P9" s="31"/>
      <c r="Q9" s="31"/>
      <c r="R9" s="18"/>
      <c r="S9" s="18"/>
    </row>
    <row r="10" spans="1:19" x14ac:dyDescent="0.25">
      <c r="B10" s="271"/>
      <c r="C10" s="272"/>
      <c r="D10" s="272"/>
      <c r="E10" s="272"/>
      <c r="F10" s="272"/>
      <c r="G10" s="4"/>
      <c r="H10" s="2"/>
      <c r="I10" s="7"/>
      <c r="J10" s="7"/>
      <c r="K10" s="178"/>
      <c r="L10" s="178"/>
      <c r="M10" s="278"/>
      <c r="N10" s="277"/>
      <c r="O10" s="277"/>
      <c r="P10" s="31"/>
      <c r="Q10" s="31"/>
      <c r="R10" s="18"/>
      <c r="S10" s="18"/>
    </row>
    <row r="11" spans="1:19" x14ac:dyDescent="0.25">
      <c r="B11" s="301"/>
      <c r="C11" s="302"/>
      <c r="D11" s="302"/>
      <c r="E11" s="302"/>
      <c r="F11" s="302"/>
      <c r="G11" s="4"/>
      <c r="H11" s="2"/>
      <c r="I11" s="8"/>
      <c r="J11" s="55"/>
      <c r="K11" s="178"/>
      <c r="L11" s="178"/>
      <c r="M11" s="308" t="s">
        <v>7</v>
      </c>
      <c r="N11" s="309"/>
      <c r="O11" s="309"/>
      <c r="P11" s="31"/>
      <c r="Q11" s="31"/>
      <c r="R11" s="18"/>
      <c r="S11" s="18"/>
    </row>
    <row r="12" spans="1:19" ht="15.75" thickBot="1" x14ac:dyDescent="0.3">
      <c r="B12" s="310"/>
      <c r="C12" s="311"/>
      <c r="D12" s="311"/>
      <c r="E12" s="311"/>
      <c r="F12" s="311"/>
      <c r="G12" s="1"/>
      <c r="H12" s="280"/>
      <c r="I12" s="180"/>
      <c r="J12" s="180"/>
      <c r="K12" s="180"/>
      <c r="L12" s="180"/>
      <c r="M12" s="286"/>
      <c r="N12" s="287"/>
      <c r="O12" s="287"/>
      <c r="P12" s="9"/>
      <c r="Q12" s="9"/>
      <c r="R12" s="288"/>
      <c r="S12" s="18"/>
    </row>
    <row r="13" spans="1:19" ht="15" customHeight="1" x14ac:dyDescent="0.25">
      <c r="A13" s="298" t="s">
        <v>123</v>
      </c>
      <c r="B13" s="312" t="s">
        <v>4</v>
      </c>
      <c r="C13" s="315" t="s">
        <v>23</v>
      </c>
      <c r="D13" s="312" t="s">
        <v>2</v>
      </c>
      <c r="E13" s="313" t="s">
        <v>3</v>
      </c>
      <c r="F13" s="312" t="s">
        <v>8</v>
      </c>
      <c r="G13" s="324" t="s">
        <v>25</v>
      </c>
      <c r="H13" s="325"/>
      <c r="I13" s="325"/>
      <c r="J13" s="325"/>
      <c r="K13" s="325"/>
      <c r="L13" s="325"/>
      <c r="M13" s="325"/>
      <c r="N13" s="326"/>
      <c r="O13" s="330" t="s">
        <v>9</v>
      </c>
      <c r="P13" s="331"/>
      <c r="Q13" s="331"/>
      <c r="R13" s="332"/>
    </row>
    <row r="14" spans="1:19" ht="15.75" thickBot="1" x14ac:dyDescent="0.3">
      <c r="A14" s="299"/>
      <c r="B14" s="313"/>
      <c r="C14" s="315"/>
      <c r="D14" s="313"/>
      <c r="E14" s="313"/>
      <c r="F14" s="313"/>
      <c r="G14" s="327"/>
      <c r="H14" s="328"/>
      <c r="I14" s="328"/>
      <c r="J14" s="328"/>
      <c r="K14" s="328"/>
      <c r="L14" s="328"/>
      <c r="M14" s="328"/>
      <c r="N14" s="329"/>
      <c r="O14" s="333"/>
      <c r="P14" s="334"/>
      <c r="Q14" s="334"/>
      <c r="R14" s="335"/>
    </row>
    <row r="15" spans="1:19" ht="15.75" thickBot="1" x14ac:dyDescent="0.3">
      <c r="A15" s="299"/>
      <c r="B15" s="313"/>
      <c r="C15" s="315"/>
      <c r="D15" s="313"/>
      <c r="E15" s="313"/>
      <c r="F15" s="313"/>
      <c r="G15" s="336" t="s">
        <v>0</v>
      </c>
      <c r="H15" s="337"/>
      <c r="I15" s="337"/>
      <c r="J15" s="338"/>
      <c r="K15" s="336" t="s">
        <v>15</v>
      </c>
      <c r="L15" s="337"/>
      <c r="M15" s="337"/>
      <c r="N15" s="338"/>
      <c r="O15" s="339" t="s">
        <v>11</v>
      </c>
      <c r="P15" s="341" t="s">
        <v>12</v>
      </c>
      <c r="Q15" s="343" t="s">
        <v>13</v>
      </c>
      <c r="R15" s="345" t="s">
        <v>14</v>
      </c>
    </row>
    <row r="16" spans="1:19" ht="102" customHeight="1" thickBot="1" x14ac:dyDescent="0.3">
      <c r="A16" s="300"/>
      <c r="B16" s="314"/>
      <c r="C16" s="316"/>
      <c r="D16" s="314"/>
      <c r="E16" s="314"/>
      <c r="F16" s="314"/>
      <c r="G16" s="32" t="s">
        <v>21</v>
      </c>
      <c r="H16" s="33" t="s">
        <v>20</v>
      </c>
      <c r="I16" s="34" t="s">
        <v>22</v>
      </c>
      <c r="J16" s="35" t="s">
        <v>19</v>
      </c>
      <c r="K16" s="34" t="s">
        <v>10</v>
      </c>
      <c r="L16" s="33" t="s">
        <v>17</v>
      </c>
      <c r="M16" s="34" t="s">
        <v>1</v>
      </c>
      <c r="N16" s="36" t="s">
        <v>18</v>
      </c>
      <c r="O16" s="340"/>
      <c r="P16" s="342"/>
      <c r="Q16" s="344"/>
      <c r="R16" s="346"/>
    </row>
    <row r="17" spans="1:20" ht="15.75" thickBot="1" x14ac:dyDescent="0.3">
      <c r="A17" s="210"/>
      <c r="B17" s="317" t="s">
        <v>101</v>
      </c>
      <c r="C17" s="318"/>
      <c r="D17" s="318"/>
      <c r="E17" s="318"/>
      <c r="F17" s="318"/>
      <c r="G17" s="318"/>
      <c r="H17" s="318"/>
      <c r="I17" s="318"/>
      <c r="J17" s="318"/>
      <c r="K17" s="318"/>
      <c r="L17" s="318"/>
      <c r="M17" s="318"/>
      <c r="N17" s="318"/>
      <c r="O17" s="318"/>
      <c r="P17" s="318"/>
      <c r="Q17" s="318"/>
      <c r="R17" s="319"/>
    </row>
    <row r="18" spans="1:20" ht="27" customHeight="1" x14ac:dyDescent="0.25">
      <c r="A18" s="192" t="s">
        <v>167</v>
      </c>
      <c r="B18" s="102" t="s">
        <v>172</v>
      </c>
      <c r="C18" s="103"/>
      <c r="D18" s="103" t="s">
        <v>27</v>
      </c>
      <c r="E18" s="104">
        <v>9</v>
      </c>
      <c r="F18" s="105">
        <v>3</v>
      </c>
      <c r="G18" s="106"/>
      <c r="H18" s="107"/>
      <c r="I18" s="108"/>
      <c r="J18" s="109"/>
      <c r="K18" s="108"/>
      <c r="L18" s="107"/>
      <c r="M18" s="106"/>
      <c r="N18" s="107"/>
      <c r="O18" s="249">
        <v>6</v>
      </c>
      <c r="P18" s="246">
        <v>70</v>
      </c>
      <c r="Q18" s="247"/>
      <c r="R18" s="248">
        <v>12</v>
      </c>
    </row>
    <row r="19" spans="1:20" s="224" customFormat="1" x14ac:dyDescent="0.25">
      <c r="A19" s="220"/>
      <c r="B19" s="235" t="s">
        <v>39</v>
      </c>
      <c r="C19" s="220"/>
      <c r="D19" s="236" t="s">
        <v>27</v>
      </c>
      <c r="E19" s="237"/>
      <c r="F19" s="220"/>
      <c r="G19" s="238" t="s">
        <v>61</v>
      </c>
      <c r="H19" s="168">
        <v>0.15</v>
      </c>
      <c r="I19" s="155" t="s">
        <v>62</v>
      </c>
      <c r="J19" s="167">
        <v>0.7</v>
      </c>
      <c r="K19" s="238" t="s">
        <v>63</v>
      </c>
      <c r="L19" s="168">
        <v>0.15</v>
      </c>
      <c r="M19" s="239" t="s">
        <v>63</v>
      </c>
      <c r="N19" s="167">
        <v>0.7</v>
      </c>
      <c r="O19" s="253">
        <v>2</v>
      </c>
      <c r="P19" s="68">
        <v>42</v>
      </c>
      <c r="Q19" s="28"/>
      <c r="R19" s="22"/>
    </row>
    <row r="20" spans="1:20" s="224" customFormat="1" x14ac:dyDescent="0.25">
      <c r="A20" s="218"/>
      <c r="B20" s="235"/>
      <c r="C20" s="220"/>
      <c r="D20" s="236"/>
      <c r="E20" s="237"/>
      <c r="F20" s="220"/>
      <c r="G20" s="238" t="s">
        <v>135</v>
      </c>
      <c r="H20" s="168">
        <v>0.15</v>
      </c>
      <c r="I20" s="155"/>
      <c r="J20" s="167"/>
      <c r="K20" s="238" t="s">
        <v>128</v>
      </c>
      <c r="L20" s="168">
        <v>0.15</v>
      </c>
      <c r="M20" s="239"/>
      <c r="N20" s="167"/>
      <c r="O20" s="253"/>
      <c r="P20" s="68"/>
      <c r="Q20" s="28"/>
      <c r="R20" s="70"/>
    </row>
    <row r="21" spans="1:20" x14ac:dyDescent="0.25">
      <c r="A21" s="3"/>
      <c r="B21" s="39" t="s">
        <v>38</v>
      </c>
      <c r="C21" s="14"/>
      <c r="D21" s="13" t="s">
        <v>27</v>
      </c>
      <c r="E21" s="97"/>
      <c r="F21" s="13"/>
      <c r="G21" s="145"/>
      <c r="H21" s="153"/>
      <c r="I21" s="145" t="s">
        <v>40</v>
      </c>
      <c r="J21" s="146">
        <v>1</v>
      </c>
      <c r="K21" s="151"/>
      <c r="L21" s="154"/>
      <c r="M21" s="145" t="s">
        <v>64</v>
      </c>
      <c r="N21" s="152">
        <v>1</v>
      </c>
      <c r="O21" s="253">
        <v>4</v>
      </c>
      <c r="P21" s="68">
        <v>28</v>
      </c>
      <c r="Q21" s="68"/>
      <c r="R21" s="70"/>
      <c r="T21" s="241"/>
    </row>
    <row r="22" spans="1:20" x14ac:dyDescent="0.25">
      <c r="A22" s="14"/>
      <c r="B22" s="38" t="s">
        <v>170</v>
      </c>
      <c r="C22" s="349" t="s">
        <v>171</v>
      </c>
      <c r="D22" s="350"/>
      <c r="E22" s="350"/>
      <c r="F22" s="350"/>
      <c r="G22" s="350"/>
      <c r="H22" s="350"/>
      <c r="I22" s="350"/>
      <c r="J22" s="350"/>
      <c r="K22" s="350"/>
      <c r="L22" s="350"/>
      <c r="M22" s="350"/>
      <c r="N22" s="351"/>
      <c r="O22" s="19"/>
      <c r="P22" s="68"/>
      <c r="Q22" s="68"/>
      <c r="R22" s="70">
        <v>12</v>
      </c>
    </row>
    <row r="23" spans="1:20" ht="22.5" customHeight="1" x14ac:dyDescent="0.25">
      <c r="A23" s="3" t="s">
        <v>167</v>
      </c>
      <c r="B23" s="110" t="s">
        <v>65</v>
      </c>
      <c r="C23" s="111"/>
      <c r="D23" s="112" t="s">
        <v>27</v>
      </c>
      <c r="E23" s="113">
        <v>6</v>
      </c>
      <c r="F23" s="114">
        <v>2</v>
      </c>
      <c r="G23" s="115"/>
      <c r="H23" s="116"/>
      <c r="I23" s="117"/>
      <c r="J23" s="116"/>
      <c r="K23" s="117"/>
      <c r="L23" s="118"/>
      <c r="M23" s="117"/>
      <c r="N23" s="118"/>
      <c r="O23" s="249"/>
      <c r="P23" s="250">
        <v>40</v>
      </c>
      <c r="Q23" s="251"/>
      <c r="R23" s="252">
        <v>12</v>
      </c>
    </row>
    <row r="24" spans="1:20" x14ac:dyDescent="0.25">
      <c r="A24" s="3"/>
      <c r="B24" s="39" t="s">
        <v>109</v>
      </c>
      <c r="C24" s="14"/>
      <c r="D24" s="2" t="s">
        <v>27</v>
      </c>
      <c r="E24" s="97"/>
      <c r="F24" s="14"/>
      <c r="G24" s="6" t="s">
        <v>66</v>
      </c>
      <c r="H24" s="66">
        <v>0.33</v>
      </c>
      <c r="I24" s="73"/>
      <c r="J24" s="2"/>
      <c r="K24" s="75" t="s">
        <v>67</v>
      </c>
      <c r="L24" s="67">
        <v>0.33</v>
      </c>
      <c r="M24" s="11"/>
      <c r="N24" s="12"/>
      <c r="O24" s="19"/>
      <c r="P24" s="347">
        <v>40</v>
      </c>
      <c r="Q24" s="68"/>
      <c r="R24" s="70"/>
    </row>
    <row r="25" spans="1:20" x14ac:dyDescent="0.25">
      <c r="A25" s="3"/>
      <c r="B25" s="38" t="s">
        <v>110</v>
      </c>
      <c r="C25" s="3"/>
      <c r="D25" s="2" t="s">
        <v>27</v>
      </c>
      <c r="E25" s="98"/>
      <c r="F25" s="3"/>
      <c r="G25" s="6" t="s">
        <v>66</v>
      </c>
      <c r="H25" s="66">
        <v>0.33</v>
      </c>
      <c r="I25" s="73"/>
      <c r="J25" s="2"/>
      <c r="K25" s="75" t="s">
        <v>67</v>
      </c>
      <c r="L25" s="67">
        <v>0.33</v>
      </c>
      <c r="M25" s="11"/>
      <c r="N25" s="12"/>
      <c r="O25" s="19"/>
      <c r="P25" s="348"/>
      <c r="Q25" s="68"/>
      <c r="R25" s="70"/>
    </row>
    <row r="26" spans="1:20" x14ac:dyDescent="0.25">
      <c r="A26" s="3"/>
      <c r="B26" s="38" t="s">
        <v>68</v>
      </c>
      <c r="C26" s="3"/>
      <c r="D26" s="14" t="s">
        <v>27</v>
      </c>
      <c r="E26" s="98"/>
      <c r="F26" s="3"/>
      <c r="G26" s="76" t="s">
        <v>69</v>
      </c>
      <c r="H26" s="43">
        <v>0.34</v>
      </c>
      <c r="I26" s="73"/>
      <c r="J26" s="71"/>
      <c r="K26" s="75" t="s">
        <v>42</v>
      </c>
      <c r="L26" s="67">
        <v>0.34</v>
      </c>
      <c r="M26" s="11"/>
      <c r="N26" s="71"/>
      <c r="O26" s="19"/>
      <c r="P26" s="68"/>
      <c r="Q26" s="68"/>
      <c r="R26" s="70">
        <v>12</v>
      </c>
    </row>
    <row r="27" spans="1:20" ht="25.5" customHeight="1" x14ac:dyDescent="0.25">
      <c r="A27" s="217" t="s">
        <v>168</v>
      </c>
      <c r="B27" s="120" t="s">
        <v>70</v>
      </c>
      <c r="C27" s="111"/>
      <c r="D27" s="112" t="s">
        <v>27</v>
      </c>
      <c r="E27" s="121">
        <v>7</v>
      </c>
      <c r="F27" s="122">
        <v>2</v>
      </c>
      <c r="G27" s="115"/>
      <c r="H27" s="118"/>
      <c r="I27" s="115" t="s">
        <v>44</v>
      </c>
      <c r="J27" s="123">
        <v>1</v>
      </c>
      <c r="K27" s="115"/>
      <c r="L27" s="124"/>
      <c r="M27" s="115" t="s">
        <v>64</v>
      </c>
      <c r="N27" s="125">
        <v>1</v>
      </c>
      <c r="O27" s="254">
        <v>14</v>
      </c>
      <c r="P27" s="250">
        <v>40</v>
      </c>
      <c r="Q27" s="251"/>
      <c r="R27" s="252"/>
    </row>
    <row r="28" spans="1:20" x14ac:dyDescent="0.25">
      <c r="A28" s="3"/>
      <c r="B28" s="72"/>
      <c r="C28" s="3"/>
      <c r="D28" s="13"/>
      <c r="E28" s="99"/>
      <c r="F28" s="39"/>
      <c r="G28" s="11"/>
      <c r="H28" s="12"/>
      <c r="I28" s="6"/>
      <c r="J28" s="66"/>
      <c r="K28" s="11"/>
      <c r="L28" s="77"/>
      <c r="M28" s="11"/>
      <c r="N28" s="78"/>
      <c r="O28" s="80"/>
      <c r="P28" s="74"/>
      <c r="Q28" s="68"/>
      <c r="R28" s="79"/>
    </row>
    <row r="29" spans="1:20" ht="25.5" customHeight="1" x14ac:dyDescent="0.25">
      <c r="A29" s="13" t="s">
        <v>165</v>
      </c>
      <c r="B29" s="110" t="s">
        <v>71</v>
      </c>
      <c r="C29" s="111"/>
      <c r="D29" s="126" t="s">
        <v>27</v>
      </c>
      <c r="E29" s="121">
        <v>3</v>
      </c>
      <c r="F29" s="122">
        <v>1</v>
      </c>
      <c r="G29" s="117"/>
      <c r="H29" s="116"/>
      <c r="I29" s="108" t="s">
        <v>44</v>
      </c>
      <c r="J29" s="127">
        <v>1</v>
      </c>
      <c r="K29" s="117"/>
      <c r="L29" s="118"/>
      <c r="M29" s="117" t="s">
        <v>64</v>
      </c>
      <c r="N29" s="123">
        <v>1</v>
      </c>
      <c r="O29" s="254">
        <v>8</v>
      </c>
      <c r="P29" s="250">
        <v>16</v>
      </c>
      <c r="Q29" s="251"/>
      <c r="R29" s="252"/>
    </row>
    <row r="30" spans="1:20" x14ac:dyDescent="0.25">
      <c r="A30" s="3"/>
      <c r="B30" s="72"/>
      <c r="C30" s="3"/>
      <c r="D30" s="2"/>
      <c r="E30" s="98"/>
      <c r="F30" s="38"/>
      <c r="G30" s="6"/>
      <c r="H30" s="12"/>
      <c r="I30" s="6"/>
      <c r="J30" s="66"/>
      <c r="K30" s="11"/>
      <c r="L30" s="12"/>
      <c r="M30" s="11"/>
      <c r="N30" s="66"/>
      <c r="O30" s="81"/>
      <c r="P30" s="82"/>
      <c r="Q30" s="28"/>
      <c r="R30" s="29"/>
    </row>
    <row r="31" spans="1:20" ht="24.75" customHeight="1" x14ac:dyDescent="0.25">
      <c r="A31" s="14" t="s">
        <v>166</v>
      </c>
      <c r="B31" s="120" t="s">
        <v>72</v>
      </c>
      <c r="C31" s="112"/>
      <c r="D31" s="109" t="s">
        <v>27</v>
      </c>
      <c r="E31" s="129">
        <v>2</v>
      </c>
      <c r="F31" s="130">
        <v>1</v>
      </c>
      <c r="G31" s="108"/>
      <c r="H31" s="118"/>
      <c r="I31" s="115" t="s">
        <v>44</v>
      </c>
      <c r="J31" s="127">
        <v>1</v>
      </c>
      <c r="K31" s="117"/>
      <c r="L31" s="118"/>
      <c r="M31" s="115" t="s">
        <v>73</v>
      </c>
      <c r="N31" s="127">
        <v>1</v>
      </c>
      <c r="O31" s="254">
        <v>16</v>
      </c>
      <c r="P31" s="250">
        <v>4</v>
      </c>
      <c r="Q31" s="251"/>
      <c r="R31" s="252"/>
    </row>
    <row r="32" spans="1:20" x14ac:dyDescent="0.25">
      <c r="A32" s="3"/>
      <c r="B32" s="44"/>
      <c r="C32" s="3"/>
      <c r="D32" s="2"/>
      <c r="E32" s="98"/>
      <c r="F32" s="38"/>
      <c r="G32" s="6"/>
      <c r="H32" s="119"/>
      <c r="I32" s="73"/>
      <c r="J32" s="66"/>
      <c r="K32" s="11"/>
      <c r="L32" s="12"/>
      <c r="M32" s="73"/>
      <c r="N32" s="66"/>
      <c r="O32" s="81"/>
      <c r="P32" s="82"/>
      <c r="Q32" s="28"/>
      <c r="R32" s="22"/>
    </row>
    <row r="33" spans="1:18" ht="30" x14ac:dyDescent="0.25">
      <c r="A33" s="217" t="s">
        <v>161</v>
      </c>
      <c r="B33" s="132" t="s">
        <v>108</v>
      </c>
      <c r="C33" s="111"/>
      <c r="D33" s="112" t="s">
        <v>27</v>
      </c>
      <c r="E33" s="113">
        <v>3</v>
      </c>
      <c r="F33" s="122">
        <v>1</v>
      </c>
      <c r="G33" s="115"/>
      <c r="H33" s="133"/>
      <c r="I33" s="115"/>
      <c r="J33" s="133"/>
      <c r="K33" s="117"/>
      <c r="L33" s="116"/>
      <c r="M33" s="115"/>
      <c r="N33" s="116"/>
      <c r="O33" s="254">
        <v>18</v>
      </c>
      <c r="P33" s="250">
        <v>9</v>
      </c>
      <c r="Q33" s="251"/>
      <c r="R33" s="252"/>
    </row>
    <row r="34" spans="1:18" ht="45" x14ac:dyDescent="0.25">
      <c r="A34" s="3"/>
      <c r="B34" s="262"/>
      <c r="C34" s="263"/>
      <c r="D34" s="263"/>
      <c r="E34" s="92"/>
      <c r="F34" s="14"/>
      <c r="G34" s="73"/>
      <c r="H34" s="2"/>
      <c r="I34" s="269" t="s">
        <v>174</v>
      </c>
      <c r="J34" s="270">
        <v>1</v>
      </c>
      <c r="K34" s="73"/>
      <c r="L34" s="71"/>
      <c r="M34" s="269" t="s">
        <v>174</v>
      </c>
      <c r="N34" s="270">
        <v>1</v>
      </c>
      <c r="O34" s="20"/>
      <c r="P34" s="28"/>
      <c r="Q34" s="21"/>
      <c r="R34" s="79"/>
    </row>
    <row r="35" spans="1:18" ht="15.75" thickBot="1" x14ac:dyDescent="0.3">
      <c r="A35" s="14"/>
      <c r="B35" s="264"/>
      <c r="C35" s="265"/>
      <c r="D35" s="266"/>
      <c r="E35" s="51"/>
      <c r="F35" s="3"/>
      <c r="G35" s="73"/>
      <c r="H35" s="71"/>
      <c r="I35" s="267"/>
      <c r="J35" s="83"/>
      <c r="K35" s="6"/>
      <c r="L35" s="77"/>
      <c r="M35" s="268"/>
      <c r="N35" s="78"/>
      <c r="O35" s="27"/>
      <c r="P35" s="28"/>
      <c r="Q35" s="28"/>
      <c r="R35" s="29"/>
    </row>
    <row r="36" spans="1:18" ht="15.75" thickBot="1" x14ac:dyDescent="0.3">
      <c r="A36" s="194"/>
      <c r="B36" s="320" t="s">
        <v>74</v>
      </c>
      <c r="C36" s="320"/>
      <c r="D36" s="321"/>
      <c r="E36" s="52">
        <v>30</v>
      </c>
      <c r="F36" s="25"/>
      <c r="G36" s="322"/>
      <c r="H36" s="322"/>
      <c r="I36" s="322"/>
      <c r="J36" s="322"/>
      <c r="K36" s="322" t="s">
        <v>16</v>
      </c>
      <c r="L36" s="322"/>
      <c r="M36" s="322"/>
      <c r="N36" s="323"/>
      <c r="O36" s="26">
        <f>O18+O23+O27+O29+O31+O33</f>
        <v>62</v>
      </c>
      <c r="P36" s="26">
        <f>P18+P23+P27+P29+P31+P33</f>
        <v>179</v>
      </c>
      <c r="Q36" s="26">
        <f>SUM(Q18:Q35)</f>
        <v>0</v>
      </c>
      <c r="R36" s="26">
        <f>R18+R23+R27+R29+R31+R33</f>
        <v>24</v>
      </c>
    </row>
    <row r="37" spans="1:18" x14ac:dyDescent="0.25">
      <c r="A37" s="196" t="s">
        <v>29</v>
      </c>
      <c r="B37" s="193"/>
      <c r="C37" s="37"/>
      <c r="F37" s="4"/>
      <c r="H37" s="4"/>
      <c r="I37" s="4"/>
      <c r="J37" s="5"/>
      <c r="K37" s="4"/>
      <c r="L37" s="4"/>
      <c r="M37" s="4"/>
      <c r="N37" s="4"/>
      <c r="O37" s="4"/>
      <c r="Q37" s="5"/>
      <c r="R37" s="24"/>
    </row>
    <row r="38" spans="1:18" s="230" customFormat="1" x14ac:dyDescent="0.25">
      <c r="A38" s="233" t="s">
        <v>144</v>
      </c>
      <c r="B38" s="228"/>
      <c r="C38" s="228"/>
      <c r="J38" s="228"/>
      <c r="K38" s="228"/>
      <c r="N38" s="228"/>
      <c r="R38" s="232"/>
    </row>
    <row r="39" spans="1:18" s="230" customFormat="1" x14ac:dyDescent="0.25">
      <c r="A39" s="233" t="s">
        <v>132</v>
      </c>
      <c r="B39" s="228"/>
      <c r="C39" s="228"/>
      <c r="N39" s="228"/>
      <c r="R39" s="232"/>
    </row>
    <row r="40" spans="1:18" s="230" customFormat="1" x14ac:dyDescent="0.25">
      <c r="A40" s="234" t="s">
        <v>133</v>
      </c>
      <c r="B40" s="228"/>
      <c r="C40" s="228"/>
      <c r="N40" s="228"/>
      <c r="R40" s="232"/>
    </row>
    <row r="41" spans="1:18" x14ac:dyDescent="0.25">
      <c r="A41" s="198" t="s">
        <v>75</v>
      </c>
      <c r="B41" s="4"/>
      <c r="C41" s="4"/>
      <c r="D41" s="203"/>
      <c r="E41" s="203"/>
      <c r="F41" s="203"/>
      <c r="G41" s="203"/>
      <c r="H41" s="203"/>
      <c r="I41" s="203"/>
      <c r="J41" s="203"/>
      <c r="K41" s="203"/>
      <c r="L41" s="203"/>
      <c r="M41" s="203"/>
      <c r="N41" s="203"/>
      <c r="O41" s="203"/>
      <c r="P41" s="203"/>
      <c r="Q41" s="203"/>
      <c r="R41" s="204"/>
    </row>
    <row r="42" spans="1:18" x14ac:dyDescent="0.25">
      <c r="A42" s="199" t="s">
        <v>76</v>
      </c>
      <c r="B42" s="197"/>
    </row>
    <row r="43" spans="1:18" x14ac:dyDescent="0.25">
      <c r="A43" s="198" t="s">
        <v>77</v>
      </c>
      <c r="B43" s="197"/>
    </row>
    <row r="44" spans="1:18" x14ac:dyDescent="0.25">
      <c r="A44" s="200" t="s">
        <v>78</v>
      </c>
      <c r="B44" s="197"/>
    </row>
    <row r="45" spans="1:18" x14ac:dyDescent="0.25">
      <c r="A45" s="197"/>
      <c r="B45" s="197"/>
    </row>
    <row r="46" spans="1:18" x14ac:dyDescent="0.25">
      <c r="A46" s="201" t="s">
        <v>113</v>
      </c>
      <c r="B46" s="201"/>
      <c r="C46" s="144"/>
      <c r="D46" s="144"/>
      <c r="E46" s="144"/>
      <c r="F46" s="144"/>
      <c r="G46" s="144"/>
      <c r="H46" s="144"/>
    </row>
    <row r="47" spans="1:18" x14ac:dyDescent="0.25">
      <c r="A47" s="197" t="s">
        <v>125</v>
      </c>
      <c r="B47" s="197"/>
      <c r="L47" s="4"/>
    </row>
    <row r="48" spans="1:18" x14ac:dyDescent="0.25">
      <c r="A48" s="197"/>
      <c r="B48" s="197"/>
      <c r="L48" s="4"/>
    </row>
    <row r="49" spans="1:2" x14ac:dyDescent="0.25">
      <c r="A49" s="197"/>
      <c r="B49" s="197"/>
    </row>
  </sheetData>
  <sheetProtection algorithmName="SHA-512" hashValue="Ez8SPjYYtPcpI0qaKHlNjpLYpyXxneyMHm3ZxIdKzFKDdTeTs1x45pkzxZ/jkPaw0ziThi3BUbMTE6LTI9YMPg==" saltValue="vFWcST9h4a7lh9DHs+B9og==" spinCount="100000" sheet="1" objects="1" scenarios="1"/>
  <mergeCells count="30">
    <mergeCell ref="B17:R17"/>
    <mergeCell ref="B36:D36"/>
    <mergeCell ref="G36:J36"/>
    <mergeCell ref="K36:N36"/>
    <mergeCell ref="G13:N14"/>
    <mergeCell ref="O13:R14"/>
    <mergeCell ref="G15:J15"/>
    <mergeCell ref="K15:N15"/>
    <mergeCell ref="O15:O16"/>
    <mergeCell ref="P15:P16"/>
    <mergeCell ref="Q15:Q16"/>
    <mergeCell ref="R15:R16"/>
    <mergeCell ref="P24:P25"/>
    <mergeCell ref="C22:N22"/>
    <mergeCell ref="A13:A16"/>
    <mergeCell ref="B11:F11"/>
    <mergeCell ref="E1:M1"/>
    <mergeCell ref="B4:F6"/>
    <mergeCell ref="B7:F7"/>
    <mergeCell ref="B8:F8"/>
    <mergeCell ref="M7:N7"/>
    <mergeCell ref="M8:O8"/>
    <mergeCell ref="M9:O9"/>
    <mergeCell ref="M11:O11"/>
    <mergeCell ref="B12:F12"/>
    <mergeCell ref="B13:B16"/>
    <mergeCell ref="C13:C16"/>
    <mergeCell ref="D13:D16"/>
    <mergeCell ref="E13:E16"/>
    <mergeCell ref="F13:F16"/>
  </mergeCells>
  <dataValidations count="4">
    <dataValidation type="list" allowBlank="1" showInputMessage="1" showErrorMessage="1" sqref="K19:K20 G18:G21 G23:G35 I34 M34">
      <formula1>Nature_des_épreuves_CC</formula1>
    </dataValidation>
    <dataValidation type="list" allowBlank="1" showInputMessage="1" showErrorMessage="1" sqref="M11">
      <formula1>"Modalité Formation,Présentiel,Convention,EAD,Convention/EAD,Alternance/Contrat Professionnel,Alternance/Apprentissage"</formula1>
    </dataValidation>
    <dataValidation type="list" allowBlank="1" showInputMessage="1" showErrorMessage="1" sqref="M9:M10 M7">
      <formula1>"Régime Formation,Formation Initiale,Formation Continue,Formation Initiale/Formation Continue"</formula1>
    </dataValidation>
    <dataValidation type="list" allowBlank="1" showInputMessage="1" showErrorMessage="1" sqref="O7:O8 M8:N8">
      <formula1>"Modalité Formation,Présentiel,EAD,Hybride,Convention,Convention EAD,Alternance/Contrat Professionnel,Alternance/Apprentissage"</formula1>
    </dataValidation>
  </dataValidations>
  <pageMargins left="0.7" right="0.7" top="0.75" bottom="0.75" header="0.3" footer="0.3"/>
  <pageSetup paperSize="8" scale="64"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0"/>
  <sheetViews>
    <sheetView topLeftCell="B19" zoomScaleNormal="100" workbookViewId="0">
      <selection activeCell="G34" sqref="G34"/>
    </sheetView>
  </sheetViews>
  <sheetFormatPr baseColWidth="10" defaultRowHeight="15" x14ac:dyDescent="0.25"/>
  <cols>
    <col min="1" max="1" width="55" customWidth="1"/>
    <col min="2" max="2" width="62.42578125" customWidth="1"/>
    <col min="3" max="3" width="11.42578125" customWidth="1"/>
    <col min="4" max="4" width="7.42578125" customWidth="1"/>
    <col min="5" max="5" width="6.85546875" customWidth="1"/>
    <col min="6" max="6" width="7.85546875" customWidth="1"/>
    <col min="7" max="7" width="16.140625" bestFit="1" customWidth="1"/>
    <col min="8" max="8" width="8.42578125" customWidth="1"/>
    <col min="9" max="9" width="14" bestFit="1" customWidth="1"/>
    <col min="10" max="10" width="8.42578125" customWidth="1"/>
    <col min="11" max="11" width="12.5703125" bestFit="1" customWidth="1"/>
    <col min="12" max="12" width="8.28515625" customWidth="1"/>
    <col min="13" max="13" width="31" bestFit="1" customWidth="1"/>
    <col min="14" max="14" width="7.28515625" customWidth="1"/>
    <col min="15" max="15" width="6.85546875" bestFit="1" customWidth="1"/>
    <col min="16" max="17" width="7.7109375" bestFit="1" customWidth="1"/>
    <col min="18" max="18" width="4.5703125" bestFit="1" customWidth="1"/>
    <col min="19" max="19" width="11.42578125" hidden="1" customWidth="1"/>
  </cols>
  <sheetData>
    <row r="1" spans="1:19" ht="15" customHeight="1" x14ac:dyDescent="0.25">
      <c r="E1" s="303" t="s">
        <v>26</v>
      </c>
      <c r="F1" s="303"/>
      <c r="G1" s="303"/>
      <c r="H1" s="303"/>
      <c r="I1" s="303"/>
      <c r="J1" s="303"/>
      <c r="K1" s="303"/>
      <c r="L1" s="303"/>
      <c r="M1" s="303"/>
    </row>
    <row r="2" spans="1:19" x14ac:dyDescent="0.25">
      <c r="B2" s="4"/>
      <c r="C2" s="4"/>
      <c r="D2" s="49"/>
      <c r="E2" s="4"/>
      <c r="F2" s="4"/>
      <c r="G2" s="4"/>
      <c r="H2" s="4"/>
      <c r="I2" s="4"/>
      <c r="J2" s="4"/>
      <c r="K2" s="4"/>
      <c r="L2" s="4" t="s">
        <v>24</v>
      </c>
      <c r="M2" s="4"/>
      <c r="N2" s="4" t="s">
        <v>116</v>
      </c>
    </row>
    <row r="3" spans="1:19" ht="15.75" thickBot="1" x14ac:dyDescent="0.3">
      <c r="B3" s="4"/>
      <c r="C3" s="4"/>
      <c r="D3" s="4"/>
      <c r="E3" s="4"/>
      <c r="F3" s="4"/>
      <c r="G3" s="4"/>
      <c r="H3" s="4"/>
      <c r="I3" s="4"/>
      <c r="J3" s="4"/>
      <c r="L3" s="4"/>
      <c r="N3" s="4"/>
      <c r="O3" s="4"/>
      <c r="P3" s="4"/>
      <c r="Q3" s="4"/>
      <c r="R3" s="4"/>
    </row>
    <row r="4" spans="1:19" x14ac:dyDescent="0.25">
      <c r="B4" s="304" t="s">
        <v>60</v>
      </c>
      <c r="C4" s="305"/>
      <c r="D4" s="305"/>
      <c r="E4" s="305"/>
      <c r="F4" s="305"/>
      <c r="G4" s="5"/>
      <c r="H4" s="279"/>
      <c r="I4" s="10" t="s">
        <v>117</v>
      </c>
      <c r="J4" s="10"/>
      <c r="K4" s="282"/>
      <c r="L4" s="282"/>
      <c r="M4" s="285" t="s">
        <v>118</v>
      </c>
      <c r="N4" s="190"/>
      <c r="O4" s="191"/>
      <c r="P4" s="191"/>
      <c r="Q4" s="282"/>
      <c r="R4" s="283"/>
      <c r="S4" s="18"/>
    </row>
    <row r="5" spans="1:19" x14ac:dyDescent="0.25">
      <c r="B5" s="306"/>
      <c r="C5" s="307"/>
      <c r="D5" s="307"/>
      <c r="E5" s="307"/>
      <c r="F5" s="307"/>
      <c r="G5" s="4"/>
      <c r="H5" s="2"/>
      <c r="I5" s="8" t="s">
        <v>119</v>
      </c>
      <c r="J5" s="8"/>
      <c r="K5" s="31"/>
      <c r="L5" s="31"/>
      <c r="M5" s="64" t="s">
        <v>120</v>
      </c>
      <c r="N5" s="8"/>
      <c r="O5" s="31"/>
      <c r="P5" s="31"/>
      <c r="Q5" s="31"/>
      <c r="R5" s="18"/>
      <c r="S5" s="18"/>
    </row>
    <row r="6" spans="1:19" x14ac:dyDescent="0.25">
      <c r="B6" s="306"/>
      <c r="C6" s="307"/>
      <c r="D6" s="307"/>
      <c r="E6" s="307"/>
      <c r="F6" s="307"/>
      <c r="G6" s="4"/>
      <c r="H6" s="2"/>
      <c r="I6" s="7" t="s">
        <v>121</v>
      </c>
      <c r="J6" s="7"/>
      <c r="K6" s="31"/>
      <c r="L6" s="31"/>
      <c r="M6" s="65" t="s">
        <v>5</v>
      </c>
      <c r="N6" s="8"/>
      <c r="O6" s="31"/>
      <c r="P6" s="31"/>
      <c r="Q6" s="31"/>
      <c r="R6" s="18"/>
      <c r="S6" s="18"/>
    </row>
    <row r="7" spans="1:19" x14ac:dyDescent="0.25">
      <c r="B7" s="301" t="s">
        <v>32</v>
      </c>
      <c r="C7" s="302"/>
      <c r="D7" s="302"/>
      <c r="E7" s="302"/>
      <c r="F7" s="302"/>
      <c r="G7" s="4"/>
      <c r="H7" s="2"/>
      <c r="I7" s="8" t="s">
        <v>122</v>
      </c>
      <c r="J7" s="8"/>
      <c r="K7" s="31"/>
      <c r="L7" s="31"/>
      <c r="M7" s="308" t="s">
        <v>6</v>
      </c>
      <c r="N7" s="309"/>
      <c r="O7" s="277"/>
      <c r="P7" s="31"/>
      <c r="Q7" s="31"/>
      <c r="R7" s="18"/>
      <c r="S7" s="18"/>
    </row>
    <row r="8" spans="1:19" x14ac:dyDescent="0.25">
      <c r="B8" s="301" t="s">
        <v>31</v>
      </c>
      <c r="C8" s="302"/>
      <c r="D8" s="302"/>
      <c r="E8" s="302"/>
      <c r="F8" s="302"/>
      <c r="G8" s="4"/>
      <c r="H8" s="2"/>
      <c r="I8" s="31"/>
      <c r="J8" s="31"/>
      <c r="K8" s="31"/>
      <c r="L8" s="31"/>
      <c r="M8" s="308" t="s">
        <v>7</v>
      </c>
      <c r="N8" s="309"/>
      <c r="O8" s="309"/>
      <c r="P8" s="31"/>
      <c r="Q8" s="31"/>
      <c r="R8" s="18"/>
      <c r="S8" s="18"/>
    </row>
    <row r="9" spans="1:19" x14ac:dyDescent="0.25">
      <c r="B9" s="271"/>
      <c r="C9" s="272"/>
      <c r="D9" s="272"/>
      <c r="E9" s="272"/>
      <c r="F9" s="272"/>
      <c r="G9" s="4"/>
      <c r="H9" s="2"/>
      <c r="I9" s="7"/>
      <c r="J9" s="7"/>
      <c r="K9" s="178"/>
      <c r="L9" s="178"/>
      <c r="M9" s="308" t="s">
        <v>6</v>
      </c>
      <c r="N9" s="309"/>
      <c r="O9" s="309"/>
      <c r="P9" s="31"/>
      <c r="Q9" s="31"/>
      <c r="R9" s="18"/>
      <c r="S9" s="18"/>
    </row>
    <row r="10" spans="1:19" x14ac:dyDescent="0.25">
      <c r="B10" s="271"/>
      <c r="C10" s="272"/>
      <c r="D10" s="272"/>
      <c r="E10" s="272"/>
      <c r="F10" s="272"/>
      <c r="G10" s="4"/>
      <c r="H10" s="2"/>
      <c r="I10" s="7"/>
      <c r="J10" s="7"/>
      <c r="K10" s="178"/>
      <c r="L10" s="178"/>
      <c r="M10" s="278"/>
      <c r="N10" s="277"/>
      <c r="O10" s="277"/>
      <c r="P10" s="31"/>
      <c r="Q10" s="31"/>
      <c r="R10" s="18"/>
      <c r="S10" s="18"/>
    </row>
    <row r="11" spans="1:19" x14ac:dyDescent="0.25">
      <c r="B11" s="301"/>
      <c r="C11" s="302"/>
      <c r="D11" s="302"/>
      <c r="E11" s="302"/>
      <c r="F11" s="302"/>
      <c r="G11" s="4"/>
      <c r="H11" s="2"/>
      <c r="I11" s="8"/>
      <c r="J11" s="55"/>
      <c r="K11" s="178"/>
      <c r="L11" s="178"/>
      <c r="M11" s="308" t="s">
        <v>7</v>
      </c>
      <c r="N11" s="309"/>
      <c r="O11" s="309"/>
      <c r="P11" s="31"/>
      <c r="Q11" s="31"/>
      <c r="R11" s="18"/>
      <c r="S11" s="18"/>
    </row>
    <row r="12" spans="1:19" ht="15.75" thickBot="1" x14ac:dyDescent="0.3">
      <c r="B12" s="310"/>
      <c r="C12" s="311"/>
      <c r="D12" s="311"/>
      <c r="E12" s="311"/>
      <c r="F12" s="311"/>
      <c r="G12" s="1"/>
      <c r="H12" s="280"/>
      <c r="I12" s="180"/>
      <c r="J12" s="180"/>
      <c r="K12" s="180"/>
      <c r="L12" s="180"/>
      <c r="M12" s="286"/>
      <c r="N12" s="287"/>
      <c r="O12" s="287"/>
      <c r="P12" s="9"/>
      <c r="Q12" s="9"/>
      <c r="R12" s="288"/>
      <c r="S12" s="18"/>
    </row>
    <row r="13" spans="1:19" ht="15" customHeight="1" x14ac:dyDescent="0.25">
      <c r="A13" s="298" t="s">
        <v>123</v>
      </c>
      <c r="B13" s="312" t="s">
        <v>4</v>
      </c>
      <c r="C13" s="315" t="s">
        <v>23</v>
      </c>
      <c r="D13" s="312" t="s">
        <v>2</v>
      </c>
      <c r="E13" s="313" t="s">
        <v>3</v>
      </c>
      <c r="F13" s="312" t="s">
        <v>8</v>
      </c>
      <c r="G13" s="324" t="s">
        <v>25</v>
      </c>
      <c r="H13" s="325"/>
      <c r="I13" s="325"/>
      <c r="J13" s="325"/>
      <c r="K13" s="325"/>
      <c r="L13" s="325"/>
      <c r="M13" s="325"/>
      <c r="N13" s="326"/>
      <c r="O13" s="330" t="s">
        <v>9</v>
      </c>
      <c r="P13" s="331"/>
      <c r="Q13" s="331"/>
      <c r="R13" s="332"/>
    </row>
    <row r="14" spans="1:19" ht="15.75" thickBot="1" x14ac:dyDescent="0.3">
      <c r="A14" s="299"/>
      <c r="B14" s="313"/>
      <c r="C14" s="315"/>
      <c r="D14" s="313"/>
      <c r="E14" s="313"/>
      <c r="F14" s="313"/>
      <c r="G14" s="327"/>
      <c r="H14" s="328"/>
      <c r="I14" s="328"/>
      <c r="J14" s="328"/>
      <c r="K14" s="328"/>
      <c r="L14" s="328"/>
      <c r="M14" s="328"/>
      <c r="N14" s="329"/>
      <c r="O14" s="333"/>
      <c r="P14" s="334"/>
      <c r="Q14" s="334"/>
      <c r="R14" s="335"/>
    </row>
    <row r="15" spans="1:19" ht="15.75" thickBot="1" x14ac:dyDescent="0.3">
      <c r="A15" s="299"/>
      <c r="B15" s="313"/>
      <c r="C15" s="315"/>
      <c r="D15" s="313"/>
      <c r="E15" s="313"/>
      <c r="F15" s="313"/>
      <c r="G15" s="336" t="s">
        <v>0</v>
      </c>
      <c r="H15" s="337"/>
      <c r="I15" s="337"/>
      <c r="J15" s="338"/>
      <c r="K15" s="336" t="s">
        <v>15</v>
      </c>
      <c r="L15" s="337"/>
      <c r="M15" s="337"/>
      <c r="N15" s="338"/>
      <c r="O15" s="339" t="s">
        <v>11</v>
      </c>
      <c r="P15" s="341" t="s">
        <v>12</v>
      </c>
      <c r="Q15" s="343" t="s">
        <v>13</v>
      </c>
      <c r="R15" s="345" t="s">
        <v>14</v>
      </c>
    </row>
    <row r="16" spans="1:19" ht="83.25" customHeight="1" thickBot="1" x14ac:dyDescent="0.3">
      <c r="A16" s="300"/>
      <c r="B16" s="314"/>
      <c r="C16" s="316"/>
      <c r="D16" s="314"/>
      <c r="E16" s="314"/>
      <c r="F16" s="314"/>
      <c r="G16" s="32" t="s">
        <v>21</v>
      </c>
      <c r="H16" s="33" t="s">
        <v>20</v>
      </c>
      <c r="I16" s="34" t="s">
        <v>22</v>
      </c>
      <c r="J16" s="35" t="s">
        <v>19</v>
      </c>
      <c r="K16" s="34" t="s">
        <v>10</v>
      </c>
      <c r="L16" s="33" t="s">
        <v>17</v>
      </c>
      <c r="M16" s="34" t="s">
        <v>1</v>
      </c>
      <c r="N16" s="36" t="s">
        <v>18</v>
      </c>
      <c r="O16" s="340"/>
      <c r="P16" s="342"/>
      <c r="Q16" s="344"/>
      <c r="R16" s="346"/>
    </row>
    <row r="17" spans="1:18" ht="15.75" thickBot="1" x14ac:dyDescent="0.3">
      <c r="A17" s="210"/>
      <c r="B17" s="317" t="s">
        <v>102</v>
      </c>
      <c r="C17" s="318"/>
      <c r="D17" s="318"/>
      <c r="E17" s="318"/>
      <c r="F17" s="318"/>
      <c r="G17" s="318"/>
      <c r="H17" s="318"/>
      <c r="I17" s="318"/>
      <c r="J17" s="318"/>
      <c r="K17" s="318"/>
      <c r="L17" s="318"/>
      <c r="M17" s="318"/>
      <c r="N17" s="318"/>
      <c r="O17" s="318"/>
      <c r="P17" s="318"/>
      <c r="Q17" s="318"/>
      <c r="R17" s="319"/>
    </row>
    <row r="18" spans="1:18" ht="24.75" customHeight="1" x14ac:dyDescent="0.25">
      <c r="A18" s="192" t="s">
        <v>167</v>
      </c>
      <c r="B18" s="120" t="s">
        <v>79</v>
      </c>
      <c r="C18" s="134"/>
      <c r="D18" s="112" t="s">
        <v>27</v>
      </c>
      <c r="E18" s="135">
        <v>9</v>
      </c>
      <c r="F18" s="136">
        <v>3</v>
      </c>
      <c r="G18" s="115"/>
      <c r="H18" s="116"/>
      <c r="I18" s="108"/>
      <c r="J18" s="109"/>
      <c r="K18" s="115"/>
      <c r="L18" s="118"/>
      <c r="M18" s="117"/>
      <c r="N18" s="109"/>
      <c r="O18" s="254">
        <v>24</v>
      </c>
      <c r="P18" s="255">
        <v>76</v>
      </c>
      <c r="Q18" s="131"/>
      <c r="R18" s="128"/>
    </row>
    <row r="19" spans="1:18" x14ac:dyDescent="0.25">
      <c r="A19" s="3"/>
      <c r="B19" s="48" t="s">
        <v>80</v>
      </c>
      <c r="C19" s="13"/>
      <c r="D19" s="2" t="s">
        <v>27</v>
      </c>
      <c r="E19" s="56"/>
      <c r="F19" s="14"/>
      <c r="G19" s="6"/>
      <c r="H19" s="2"/>
      <c r="I19" s="11" t="s">
        <v>40</v>
      </c>
      <c r="J19" s="43">
        <v>1</v>
      </c>
      <c r="K19" s="11"/>
      <c r="L19" s="12"/>
      <c r="M19" s="11" t="s">
        <v>146</v>
      </c>
      <c r="N19" s="67">
        <v>1</v>
      </c>
      <c r="O19" s="19">
        <v>14</v>
      </c>
      <c r="P19" s="28">
        <v>36</v>
      </c>
      <c r="Q19" s="28"/>
      <c r="R19" s="29"/>
    </row>
    <row r="20" spans="1:18" s="224" customFormat="1" ht="14.1" customHeight="1" x14ac:dyDescent="0.25">
      <c r="A20" s="218"/>
      <c r="B20" s="219" t="s">
        <v>39</v>
      </c>
      <c r="C20" s="220"/>
      <c r="D20" s="226" t="s">
        <v>27</v>
      </c>
      <c r="E20" s="240"/>
      <c r="F20" s="218"/>
      <c r="G20" s="155" t="s">
        <v>81</v>
      </c>
      <c r="H20" s="157">
        <v>0.15</v>
      </c>
      <c r="I20" s="155" t="s">
        <v>82</v>
      </c>
      <c r="J20" s="167">
        <v>0.7</v>
      </c>
      <c r="K20" s="155" t="s">
        <v>83</v>
      </c>
      <c r="L20" s="157">
        <v>0.15</v>
      </c>
      <c r="M20" s="155" t="s">
        <v>147</v>
      </c>
      <c r="N20" s="157">
        <v>0.7</v>
      </c>
      <c r="O20" s="19">
        <v>10</v>
      </c>
      <c r="P20" s="28">
        <v>40</v>
      </c>
      <c r="Q20" s="28"/>
      <c r="R20" s="29"/>
    </row>
    <row r="21" spans="1:18" s="224" customFormat="1" ht="14.1" customHeight="1" x14ac:dyDescent="0.25">
      <c r="A21" s="220"/>
      <c r="B21" s="219"/>
      <c r="C21" s="220"/>
      <c r="D21" s="226"/>
      <c r="E21" s="240"/>
      <c r="F21" s="218"/>
      <c r="G21" s="155" t="s">
        <v>81</v>
      </c>
      <c r="H21" s="168">
        <v>0.15</v>
      </c>
      <c r="I21" s="155"/>
      <c r="J21" s="167"/>
      <c r="K21" s="155" t="s">
        <v>83</v>
      </c>
      <c r="L21" s="157">
        <v>0.15</v>
      </c>
      <c r="M21" s="155"/>
      <c r="N21" s="167"/>
      <c r="O21" s="28"/>
      <c r="P21" s="28"/>
      <c r="Q21" s="28"/>
      <c r="R21" s="29"/>
    </row>
    <row r="22" spans="1:18" x14ac:dyDescent="0.25">
      <c r="A22" s="3"/>
      <c r="B22" s="38"/>
      <c r="C22" s="3"/>
      <c r="D22" s="47"/>
      <c r="E22" s="58"/>
      <c r="F22" s="14"/>
      <c r="G22" s="95"/>
      <c r="H22" s="93"/>
      <c r="I22" s="96"/>
      <c r="J22" s="94"/>
      <c r="K22" s="95"/>
      <c r="L22" s="94"/>
      <c r="M22" s="96"/>
      <c r="N22" s="94"/>
      <c r="O22" s="28"/>
      <c r="P22" s="28"/>
      <c r="Q22" s="28"/>
      <c r="R22" s="29"/>
    </row>
    <row r="23" spans="1:18" ht="30" customHeight="1" x14ac:dyDescent="0.25">
      <c r="A23" s="14" t="s">
        <v>167</v>
      </c>
      <c r="B23" s="137" t="s">
        <v>84</v>
      </c>
      <c r="C23" s="126"/>
      <c r="D23" s="126"/>
      <c r="E23" s="138">
        <v>4</v>
      </c>
      <c r="F23" s="122">
        <v>2</v>
      </c>
      <c r="G23" s="115"/>
      <c r="H23" s="109"/>
      <c r="I23" s="115"/>
      <c r="J23" s="118"/>
      <c r="K23" s="117"/>
      <c r="L23" s="118"/>
      <c r="M23" s="117"/>
      <c r="N23" s="118"/>
      <c r="O23" s="139"/>
      <c r="P23" s="255">
        <v>50</v>
      </c>
      <c r="Q23" s="131"/>
      <c r="R23" s="128"/>
    </row>
    <row r="24" spans="1:18" x14ac:dyDescent="0.25">
      <c r="A24" s="3"/>
      <c r="B24" s="39" t="s">
        <v>111</v>
      </c>
      <c r="C24" s="14"/>
      <c r="D24" s="14" t="s">
        <v>27</v>
      </c>
      <c r="E24" s="57"/>
      <c r="F24" s="14"/>
      <c r="G24" s="73" t="s">
        <v>66</v>
      </c>
      <c r="H24" s="43">
        <v>0.33</v>
      </c>
      <c r="I24" s="11"/>
      <c r="J24" s="43"/>
      <c r="K24" s="85" t="s">
        <v>85</v>
      </c>
      <c r="L24" s="67">
        <v>0.33</v>
      </c>
      <c r="M24" s="73"/>
      <c r="N24" s="12"/>
      <c r="O24" s="347"/>
      <c r="P24" s="347">
        <v>40</v>
      </c>
      <c r="Q24" s="28"/>
      <c r="R24" s="22"/>
    </row>
    <row r="25" spans="1:18" x14ac:dyDescent="0.25">
      <c r="A25" s="3"/>
      <c r="B25" s="39" t="s">
        <v>112</v>
      </c>
      <c r="C25" s="14"/>
      <c r="D25" s="15" t="s">
        <v>27</v>
      </c>
      <c r="E25" s="57"/>
      <c r="F25" s="17"/>
      <c r="G25" s="73" t="s">
        <v>66</v>
      </c>
      <c r="H25" s="86">
        <v>0.33</v>
      </c>
      <c r="I25" s="11"/>
      <c r="J25" s="45"/>
      <c r="K25" s="76" t="s">
        <v>85</v>
      </c>
      <c r="L25" s="67">
        <v>0.33</v>
      </c>
      <c r="M25" s="73"/>
      <c r="N25" s="12"/>
      <c r="O25" s="348"/>
      <c r="P25" s="348"/>
      <c r="Q25" s="28"/>
      <c r="R25" s="22"/>
    </row>
    <row r="26" spans="1:18" x14ac:dyDescent="0.25">
      <c r="A26" s="3"/>
      <c r="B26" s="39" t="s">
        <v>86</v>
      </c>
      <c r="C26" s="14"/>
      <c r="D26" s="15" t="s">
        <v>27</v>
      </c>
      <c r="E26" s="57"/>
      <c r="F26" s="17"/>
      <c r="G26" s="73" t="s">
        <v>87</v>
      </c>
      <c r="H26" s="87">
        <v>0.34</v>
      </c>
      <c r="I26" s="73"/>
      <c r="J26" s="88"/>
      <c r="K26" s="76" t="s">
        <v>42</v>
      </c>
      <c r="L26" s="67">
        <v>0.34</v>
      </c>
      <c r="M26" s="73"/>
      <c r="N26" s="12"/>
      <c r="O26" s="28"/>
      <c r="P26" s="28">
        <v>10</v>
      </c>
      <c r="Q26" s="28"/>
      <c r="R26" s="22"/>
    </row>
    <row r="27" spans="1:18" x14ac:dyDescent="0.25">
      <c r="A27" s="3"/>
      <c r="B27" s="39"/>
      <c r="C27" s="14"/>
      <c r="D27" s="15"/>
      <c r="E27" s="57"/>
      <c r="F27" s="17"/>
      <c r="G27" s="73"/>
      <c r="H27" s="87"/>
      <c r="I27" s="73"/>
      <c r="J27" s="88"/>
      <c r="K27" s="76"/>
      <c r="L27" s="67"/>
      <c r="M27" s="73"/>
      <c r="N27" s="12"/>
      <c r="O27" s="28"/>
      <c r="P27" s="28"/>
      <c r="Q27" s="28"/>
      <c r="R27" s="22"/>
    </row>
    <row r="28" spans="1:18" ht="24.75" customHeight="1" x14ac:dyDescent="0.25">
      <c r="A28" s="14" t="s">
        <v>169</v>
      </c>
      <c r="B28" s="120" t="s">
        <v>88</v>
      </c>
      <c r="C28" s="112"/>
      <c r="D28" s="133" t="s">
        <v>27</v>
      </c>
      <c r="E28" s="135">
        <v>2</v>
      </c>
      <c r="F28" s="122">
        <v>1</v>
      </c>
      <c r="G28" s="115"/>
      <c r="H28" s="133"/>
      <c r="I28" s="115"/>
      <c r="J28" s="133"/>
      <c r="K28" s="115"/>
      <c r="L28" s="116"/>
      <c r="M28" s="115" t="s">
        <v>89</v>
      </c>
      <c r="N28" s="116"/>
      <c r="O28" s="256">
        <v>10</v>
      </c>
      <c r="P28" s="255">
        <v>10</v>
      </c>
      <c r="Q28" s="251"/>
      <c r="R28" s="257"/>
    </row>
    <row r="29" spans="1:18" x14ac:dyDescent="0.25">
      <c r="A29" s="3"/>
      <c r="B29" s="38"/>
      <c r="C29" s="3"/>
      <c r="D29" s="15"/>
      <c r="E29" s="57"/>
      <c r="F29" s="14"/>
      <c r="G29" s="73"/>
      <c r="H29" s="15"/>
      <c r="I29" s="73" t="s">
        <v>40</v>
      </c>
      <c r="J29" s="87">
        <v>1</v>
      </c>
      <c r="K29" s="73"/>
      <c r="L29" s="71"/>
      <c r="M29" s="73" t="s">
        <v>146</v>
      </c>
      <c r="N29" s="83">
        <v>1</v>
      </c>
      <c r="O29" s="19">
        <v>10</v>
      </c>
      <c r="P29" s="28">
        <v>10</v>
      </c>
      <c r="Q29" s="21"/>
      <c r="R29" s="79"/>
    </row>
    <row r="30" spans="1:18" ht="25.5" customHeight="1" x14ac:dyDescent="0.25">
      <c r="A30" s="13" t="s">
        <v>164</v>
      </c>
      <c r="B30" s="137" t="s">
        <v>90</v>
      </c>
      <c r="C30" s="126"/>
      <c r="D30" s="133" t="s">
        <v>27</v>
      </c>
      <c r="E30" s="135">
        <v>15</v>
      </c>
      <c r="F30" s="122">
        <v>4</v>
      </c>
      <c r="G30" s="108"/>
      <c r="H30" s="133"/>
      <c r="I30" s="115"/>
      <c r="J30" s="133"/>
      <c r="K30" s="115"/>
      <c r="L30" s="116"/>
      <c r="M30" s="115"/>
      <c r="N30" s="109"/>
      <c r="O30" s="256"/>
      <c r="P30" s="255">
        <v>20</v>
      </c>
      <c r="Q30" s="251"/>
      <c r="R30" s="257">
        <v>6</v>
      </c>
    </row>
    <row r="31" spans="1:18" x14ac:dyDescent="0.25">
      <c r="A31" s="3"/>
      <c r="B31" s="40" t="s">
        <v>91</v>
      </c>
      <c r="C31" s="13"/>
      <c r="D31" s="15"/>
      <c r="E31" s="92"/>
      <c r="F31" s="14"/>
      <c r="G31" s="11"/>
      <c r="H31" s="87"/>
      <c r="I31" s="73" t="s">
        <v>155</v>
      </c>
      <c r="J31" s="83">
        <v>0.65</v>
      </c>
      <c r="K31" s="73" t="s">
        <v>156</v>
      </c>
      <c r="L31" s="67">
        <v>0.65</v>
      </c>
      <c r="M31" s="69"/>
      <c r="N31" s="12"/>
      <c r="O31" s="28"/>
      <c r="P31" s="28"/>
      <c r="Q31" s="28"/>
      <c r="R31" s="29"/>
    </row>
    <row r="32" spans="1:18" x14ac:dyDescent="0.25">
      <c r="A32" s="14"/>
      <c r="B32" s="40" t="s">
        <v>28</v>
      </c>
      <c r="C32" s="13"/>
      <c r="D32" s="2"/>
      <c r="E32" s="51"/>
      <c r="F32" s="13"/>
      <c r="G32" s="11"/>
      <c r="H32" s="89"/>
      <c r="I32" s="11" t="s">
        <v>92</v>
      </c>
      <c r="J32" s="2"/>
      <c r="K32" s="11"/>
      <c r="L32" s="90"/>
      <c r="M32" s="69"/>
      <c r="N32" s="12"/>
      <c r="O32" s="28"/>
      <c r="P32" s="28"/>
      <c r="Q32" s="28"/>
      <c r="R32" s="29"/>
    </row>
    <row r="33" spans="1:18" x14ac:dyDescent="0.25">
      <c r="A33" s="3"/>
      <c r="B33" s="40" t="s">
        <v>93</v>
      </c>
      <c r="C33" s="13"/>
      <c r="D33" s="2"/>
      <c r="E33" s="51"/>
      <c r="F33" s="13"/>
      <c r="G33" s="73" t="s">
        <v>158</v>
      </c>
      <c r="H33" s="87">
        <v>0.35</v>
      </c>
      <c r="I33" s="11"/>
      <c r="J33" s="2"/>
      <c r="K33" s="73" t="s">
        <v>159</v>
      </c>
      <c r="L33" s="87">
        <v>0.35</v>
      </c>
      <c r="M33" s="69"/>
      <c r="N33" s="12"/>
      <c r="O33" s="28"/>
      <c r="P33" s="28"/>
      <c r="Q33" s="28"/>
      <c r="R33" s="29"/>
    </row>
    <row r="34" spans="1:18" ht="165.75" thickBot="1" x14ac:dyDescent="0.3">
      <c r="A34" s="3"/>
      <c r="B34" s="41"/>
      <c r="C34" s="13"/>
      <c r="D34" s="2"/>
      <c r="E34" s="51"/>
      <c r="F34" s="13"/>
      <c r="G34" s="295" t="s">
        <v>175</v>
      </c>
      <c r="H34" s="43"/>
      <c r="I34" s="11"/>
      <c r="J34" s="2"/>
      <c r="K34" s="296" t="s">
        <v>176</v>
      </c>
      <c r="L34" s="297" t="s">
        <v>177</v>
      </c>
      <c r="M34" s="91"/>
      <c r="N34" s="12"/>
      <c r="O34" s="42"/>
      <c r="P34" s="42">
        <v>20</v>
      </c>
      <c r="Q34" s="42"/>
      <c r="R34" s="30">
        <v>6</v>
      </c>
    </row>
    <row r="35" spans="1:18" ht="15.75" thickBot="1" x14ac:dyDescent="0.3">
      <c r="A35" s="194"/>
      <c r="B35" s="320" t="s">
        <v>74</v>
      </c>
      <c r="C35" s="320"/>
      <c r="D35" s="321"/>
      <c r="E35" s="52">
        <v>30</v>
      </c>
      <c r="F35" s="25"/>
      <c r="G35" s="322"/>
      <c r="H35" s="322"/>
      <c r="I35" s="322"/>
      <c r="J35" s="322"/>
      <c r="K35" s="322" t="s">
        <v>16</v>
      </c>
      <c r="L35" s="322"/>
      <c r="M35" s="322"/>
      <c r="N35" s="323"/>
      <c r="O35" s="26">
        <f>O18+O23+O28+O30</f>
        <v>34</v>
      </c>
      <c r="P35" s="26">
        <f>P18+P23+P28+P30</f>
        <v>156</v>
      </c>
      <c r="Q35" s="26">
        <f>Q18+Q23+Q28+Q30</f>
        <v>0</v>
      </c>
      <c r="R35" s="26">
        <f>R18+R23+R28+R30</f>
        <v>6</v>
      </c>
    </row>
    <row r="36" spans="1:18" x14ac:dyDescent="0.25">
      <c r="A36" s="205" t="s">
        <v>29</v>
      </c>
      <c r="B36" s="193" t="s">
        <v>124</v>
      </c>
      <c r="C36" s="37"/>
      <c r="F36" s="4"/>
      <c r="H36" s="4"/>
      <c r="I36" s="4"/>
      <c r="J36" s="5"/>
      <c r="K36" s="4"/>
      <c r="L36" s="4"/>
      <c r="M36" s="4"/>
      <c r="N36" s="4"/>
      <c r="O36" s="4"/>
      <c r="Q36" s="5"/>
      <c r="R36" s="24"/>
    </row>
    <row r="37" spans="1:18" x14ac:dyDescent="0.25">
      <c r="A37" s="207" t="s">
        <v>94</v>
      </c>
      <c r="B37" s="4"/>
      <c r="C37" s="4"/>
      <c r="J37" s="4"/>
      <c r="K37" s="4"/>
      <c r="N37" s="4"/>
      <c r="R37" s="84"/>
    </row>
    <row r="38" spans="1:18" s="230" customFormat="1" x14ac:dyDescent="0.25">
      <c r="A38" s="231" t="s">
        <v>131</v>
      </c>
      <c r="B38" s="228"/>
      <c r="C38" s="228"/>
      <c r="N38" s="228"/>
      <c r="R38" s="232"/>
    </row>
    <row r="39" spans="1:18" s="230" customFormat="1" x14ac:dyDescent="0.25">
      <c r="A39" s="231" t="s">
        <v>134</v>
      </c>
      <c r="B39" s="228"/>
      <c r="C39" s="228"/>
      <c r="N39" s="228"/>
      <c r="R39" s="232"/>
    </row>
    <row r="40" spans="1:18" x14ac:dyDescent="0.25">
      <c r="A40" s="207" t="s">
        <v>95</v>
      </c>
      <c r="B40" s="4"/>
      <c r="C40" s="4"/>
      <c r="D40" s="203"/>
      <c r="E40" s="203"/>
      <c r="F40" s="203"/>
      <c r="G40" s="203"/>
      <c r="H40" s="203"/>
      <c r="I40" s="203"/>
      <c r="J40" s="203"/>
      <c r="K40" s="203"/>
      <c r="L40" s="203"/>
      <c r="M40" s="203"/>
      <c r="N40" s="203"/>
      <c r="O40" s="203"/>
      <c r="P40" s="203"/>
      <c r="Q40" s="203"/>
      <c r="R40" s="204"/>
    </row>
    <row r="41" spans="1:18" x14ac:dyDescent="0.25">
      <c r="A41" s="207" t="s">
        <v>96</v>
      </c>
      <c r="B41" s="206"/>
      <c r="C41" s="206"/>
      <c r="D41" s="206"/>
      <c r="E41" s="206"/>
      <c r="F41" s="206"/>
      <c r="G41" s="206"/>
      <c r="H41" s="206"/>
      <c r="I41" s="206"/>
      <c r="J41" s="206"/>
      <c r="K41" s="206"/>
      <c r="L41" s="206"/>
      <c r="M41" s="206"/>
      <c r="N41" s="206"/>
      <c r="O41" s="206"/>
      <c r="P41" s="206"/>
      <c r="Q41" s="206"/>
      <c r="R41" s="206"/>
    </row>
    <row r="42" spans="1:18" x14ac:dyDescent="0.25">
      <c r="A42" s="207" t="s">
        <v>97</v>
      </c>
      <c r="B42" s="206"/>
      <c r="C42" s="206"/>
      <c r="D42" s="206"/>
      <c r="E42" s="206"/>
      <c r="F42" s="206"/>
      <c r="G42" s="206"/>
      <c r="H42" s="206"/>
      <c r="I42" s="206"/>
      <c r="J42" s="206"/>
      <c r="K42" s="206"/>
      <c r="L42" s="206"/>
      <c r="M42" s="206"/>
      <c r="N42" s="206"/>
      <c r="O42" s="206"/>
      <c r="P42" s="206"/>
      <c r="Q42" s="206"/>
      <c r="R42" s="206"/>
    </row>
    <row r="43" spans="1:18" x14ac:dyDescent="0.25">
      <c r="A43" s="207" t="s">
        <v>153</v>
      </c>
      <c r="B43" s="206"/>
      <c r="C43" s="206"/>
      <c r="D43" s="206"/>
      <c r="E43" s="206"/>
      <c r="F43" s="206"/>
      <c r="G43" s="206"/>
      <c r="H43" s="206"/>
      <c r="I43" s="206"/>
      <c r="J43" s="206"/>
      <c r="K43" s="206"/>
      <c r="L43" s="206"/>
      <c r="M43" s="206"/>
      <c r="N43" s="206"/>
      <c r="O43" s="206"/>
      <c r="P43" s="206"/>
      <c r="Q43" s="206"/>
      <c r="R43" s="206"/>
    </row>
    <row r="44" spans="1:18" x14ac:dyDescent="0.25">
      <c r="A44" s="208" t="s">
        <v>98</v>
      </c>
      <c r="B44" s="206"/>
      <c r="C44" s="206"/>
      <c r="D44" s="206"/>
      <c r="E44" s="206"/>
      <c r="F44" s="206"/>
      <c r="G44" s="206"/>
      <c r="H44" s="206"/>
      <c r="I44" s="206"/>
      <c r="J44" s="206"/>
      <c r="K44" s="206"/>
      <c r="L44" s="206"/>
      <c r="M44" s="206"/>
      <c r="N44" s="206"/>
      <c r="O44" s="206"/>
      <c r="P44" s="206"/>
      <c r="Q44" s="206"/>
      <c r="R44" s="206"/>
    </row>
    <row r="45" spans="1:18" x14ac:dyDescent="0.25">
      <c r="A45" s="207" t="s">
        <v>154</v>
      </c>
      <c r="B45" s="206"/>
      <c r="C45" s="206"/>
      <c r="D45" s="206"/>
      <c r="E45" s="206"/>
      <c r="F45" s="206"/>
      <c r="G45" s="206"/>
      <c r="H45" s="206"/>
      <c r="I45" s="206"/>
      <c r="J45" s="206"/>
      <c r="K45" s="206"/>
      <c r="L45" s="206"/>
      <c r="M45" s="206"/>
      <c r="N45" s="206"/>
      <c r="O45" s="206"/>
      <c r="P45" s="206"/>
      <c r="Q45" s="206"/>
      <c r="R45" s="206"/>
    </row>
    <row r="46" spans="1:18" x14ac:dyDescent="0.25">
      <c r="A46" s="207" t="s">
        <v>145</v>
      </c>
      <c r="B46" s="206"/>
      <c r="C46" s="206"/>
      <c r="D46" s="206"/>
      <c r="E46" s="206"/>
      <c r="F46" s="206"/>
      <c r="G46" s="206"/>
      <c r="H46" s="206"/>
      <c r="I46" s="206"/>
      <c r="J46" s="206"/>
      <c r="K46" s="206"/>
      <c r="L46" s="206"/>
      <c r="M46" s="206"/>
      <c r="N46" s="206"/>
      <c r="O46" s="206"/>
      <c r="P46" s="206"/>
      <c r="Q46" s="206"/>
      <c r="R46" s="206"/>
    </row>
    <row r="47" spans="1:18" x14ac:dyDescent="0.25">
      <c r="A47" s="207" t="s">
        <v>157</v>
      </c>
      <c r="B47" s="206"/>
      <c r="C47" s="206"/>
      <c r="D47" s="206"/>
      <c r="E47" s="206"/>
      <c r="F47" s="206"/>
      <c r="G47" s="206"/>
      <c r="H47" s="206"/>
      <c r="I47" s="206"/>
      <c r="J47" s="206"/>
      <c r="K47" s="206"/>
      <c r="L47" s="206"/>
      <c r="M47" s="206"/>
      <c r="N47" s="206"/>
      <c r="O47" s="206"/>
      <c r="P47" s="206"/>
      <c r="Q47" s="206"/>
      <c r="R47" s="206"/>
    </row>
    <row r="48" spans="1:18" x14ac:dyDescent="0.25">
      <c r="A48" s="207" t="s">
        <v>160</v>
      </c>
      <c r="B48" s="206"/>
      <c r="C48" s="206"/>
      <c r="D48" s="206"/>
      <c r="E48" s="206"/>
      <c r="F48" s="206"/>
      <c r="G48" s="206"/>
      <c r="H48" s="206"/>
      <c r="I48" s="206"/>
      <c r="J48" s="206"/>
      <c r="K48" s="206"/>
      <c r="L48" s="206"/>
      <c r="M48" s="206"/>
      <c r="N48" s="206"/>
      <c r="O48" s="206"/>
      <c r="P48" s="206"/>
      <c r="Q48" s="206"/>
      <c r="R48" s="206"/>
    </row>
    <row r="49" spans="1:18" x14ac:dyDescent="0.25">
      <c r="A49" s="206"/>
      <c r="B49" s="206"/>
      <c r="C49" s="206"/>
      <c r="D49" s="206"/>
      <c r="E49" s="206"/>
      <c r="F49" s="206"/>
      <c r="G49" s="206"/>
      <c r="H49" s="206"/>
      <c r="I49" s="206"/>
      <c r="J49" s="206"/>
      <c r="K49" s="206"/>
      <c r="L49" s="206"/>
      <c r="M49" s="206"/>
      <c r="N49" s="206"/>
      <c r="O49" s="206"/>
      <c r="P49" s="206"/>
      <c r="Q49" s="206"/>
      <c r="R49" s="206"/>
    </row>
    <row r="50" spans="1:18" x14ac:dyDescent="0.25">
      <c r="A50" s="209" t="s">
        <v>113</v>
      </c>
      <c r="B50" s="209"/>
      <c r="C50" s="209"/>
      <c r="D50" s="209"/>
      <c r="E50" s="209"/>
      <c r="F50" s="209"/>
      <c r="G50" s="209"/>
      <c r="H50" s="209"/>
      <c r="I50" s="206"/>
      <c r="J50" s="206"/>
      <c r="K50" s="206"/>
      <c r="L50" s="206"/>
      <c r="M50" s="206"/>
      <c r="N50" s="206"/>
      <c r="O50" s="206"/>
      <c r="P50" s="206"/>
      <c r="Q50" s="206"/>
      <c r="R50" s="206"/>
    </row>
    <row r="51" spans="1:18" x14ac:dyDescent="0.25">
      <c r="A51" t="s">
        <v>125</v>
      </c>
    </row>
    <row r="52" spans="1:18" x14ac:dyDescent="0.25">
      <c r="N52" s="4"/>
    </row>
    <row r="53" spans="1:18" x14ac:dyDescent="0.25">
      <c r="N53" s="4"/>
    </row>
    <row r="60" spans="1:18" x14ac:dyDescent="0.25">
      <c r="B60" s="144"/>
    </row>
  </sheetData>
  <sheetProtection algorithmName="SHA-512" hashValue="VTXWOE/zLq2IyQXYU/FYT/8zelg6Ua7BmY7jnuJJ41n3Q56/9bJJkwEvVvv2j6ghBH9dvrLmOCQfNX0XIhWyMw==" saltValue="Q2wG71BG7ThFAf+A2fCCOQ==" spinCount="100000" sheet="1" objects="1" scenarios="1"/>
  <mergeCells count="30">
    <mergeCell ref="B35:D35"/>
    <mergeCell ref="G35:J35"/>
    <mergeCell ref="K35:N35"/>
    <mergeCell ref="G13:N14"/>
    <mergeCell ref="O13:R14"/>
    <mergeCell ref="G15:J15"/>
    <mergeCell ref="K15:N15"/>
    <mergeCell ref="O15:O16"/>
    <mergeCell ref="P15:P16"/>
    <mergeCell ref="Q15:Q16"/>
    <mergeCell ref="R15:R16"/>
    <mergeCell ref="P24:P25"/>
    <mergeCell ref="B17:R17"/>
    <mergeCell ref="O24:O25"/>
    <mergeCell ref="E1:M1"/>
    <mergeCell ref="B4:F6"/>
    <mergeCell ref="B7:F7"/>
    <mergeCell ref="B8:F8"/>
    <mergeCell ref="B12:F12"/>
    <mergeCell ref="A13:A16"/>
    <mergeCell ref="M7:N7"/>
    <mergeCell ref="M8:O8"/>
    <mergeCell ref="M9:O9"/>
    <mergeCell ref="M11:O11"/>
    <mergeCell ref="B11:F11"/>
    <mergeCell ref="B13:B16"/>
    <mergeCell ref="C13:C16"/>
    <mergeCell ref="D13:D16"/>
    <mergeCell ref="E13:E16"/>
    <mergeCell ref="F13:F16"/>
  </mergeCells>
  <dataValidations count="4">
    <dataValidation type="list" allowBlank="1" showInputMessage="1" showErrorMessage="1" sqref="M9:M10 M7">
      <formula1>"Régime Formation,Formation Initiale,Formation Continue,Formation Initiale/Formation Continue"</formula1>
    </dataValidation>
    <dataValidation type="list" allowBlank="1" showInputMessage="1" showErrorMessage="1" sqref="M11">
      <formula1>"Modalité Formation,Présentiel,Convention,EAD,Convention/EAD,Alternance/Contrat Professionnel,Alternance/Apprentissage"</formula1>
    </dataValidation>
    <dataValidation type="list" allowBlank="1" showInputMessage="1" showErrorMessage="1" sqref="K20:K22 G18:G34 K34:L34">
      <formula1>Nature_des_épreuves_CC</formula1>
    </dataValidation>
    <dataValidation type="list" allowBlank="1" showInputMessage="1" showErrorMessage="1" sqref="O7:O8 M8:N8">
      <formula1>"Modalité Formation,Présentiel,EAD,Hybride,Convention,Convention EAD,Alternance/Contrat Professionnel,Alternance/Apprentissage"</formula1>
    </dataValidation>
  </dataValidations>
  <pageMargins left="0.7" right="0.7" top="0.75" bottom="0.75" header="0.3" footer="0.3"/>
  <pageSetup paperSize="8" scale="7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5"/>
  <sheetViews>
    <sheetView tabSelected="1" zoomScale="75" zoomScaleNormal="75" workbookViewId="0">
      <selection activeCell="H30" sqref="H30"/>
    </sheetView>
  </sheetViews>
  <sheetFormatPr baseColWidth="10" defaultRowHeight="15" x14ac:dyDescent="0.25"/>
  <cols>
    <col min="1" max="1" width="54.85546875" customWidth="1"/>
    <col min="2" max="2" width="65.42578125" bestFit="1" customWidth="1"/>
    <col min="3" max="3" width="11.42578125" customWidth="1"/>
    <col min="4" max="4" width="7.42578125" customWidth="1"/>
    <col min="5" max="5" width="6.85546875" customWidth="1"/>
    <col min="6" max="6" width="7.85546875" customWidth="1"/>
    <col min="7" max="7" width="20.140625" bestFit="1" customWidth="1"/>
    <col min="8" max="8" width="12.7109375" bestFit="1" customWidth="1"/>
    <col min="9" max="9" width="19.85546875" bestFit="1" customWidth="1"/>
    <col min="10" max="10" width="8.42578125" customWidth="1"/>
    <col min="11" max="11" width="7.5703125" bestFit="1" customWidth="1"/>
    <col min="12" max="12" width="8.28515625" customWidth="1"/>
    <col min="13" max="13" width="16.85546875" customWidth="1"/>
    <col min="14" max="14" width="7.28515625" customWidth="1"/>
    <col min="15" max="15" width="8.140625" customWidth="1"/>
    <col min="16" max="16" width="7.5703125" bestFit="1" customWidth="1"/>
    <col min="17" max="18" width="6.85546875" customWidth="1"/>
  </cols>
  <sheetData>
    <row r="1" spans="1:18" ht="15" customHeight="1" x14ac:dyDescent="0.25">
      <c r="E1" s="303" t="s">
        <v>26</v>
      </c>
      <c r="F1" s="303"/>
      <c r="G1" s="303"/>
      <c r="H1" s="303"/>
      <c r="I1" s="303"/>
      <c r="J1" s="303"/>
      <c r="K1" s="303"/>
      <c r="L1" s="303"/>
      <c r="M1" s="303"/>
      <c r="N1" s="303"/>
      <c r="O1" s="303"/>
      <c r="P1" s="303"/>
      <c r="Q1" s="303"/>
      <c r="R1" s="303"/>
    </row>
    <row r="2" spans="1:18" x14ac:dyDescent="0.25">
      <c r="B2" s="4"/>
      <c r="C2" s="4"/>
      <c r="D2" s="49"/>
      <c r="E2" s="4"/>
      <c r="F2" s="4"/>
      <c r="G2" s="4"/>
      <c r="H2" s="4"/>
      <c r="I2" s="4"/>
      <c r="J2" s="4"/>
      <c r="K2" s="4"/>
      <c r="L2" s="354" t="s">
        <v>24</v>
      </c>
      <c r="M2" s="354"/>
      <c r="N2" s="59" t="s">
        <v>116</v>
      </c>
      <c r="O2" s="50"/>
    </row>
    <row r="3" spans="1:18" ht="15.75" thickBot="1" x14ac:dyDescent="0.3">
      <c r="B3" s="4"/>
      <c r="C3" s="4"/>
      <c r="D3" s="4"/>
      <c r="E3" s="4"/>
      <c r="F3" s="4"/>
      <c r="G3" s="4"/>
      <c r="H3" s="4"/>
      <c r="I3" s="4"/>
      <c r="J3" s="4"/>
      <c r="L3" s="4"/>
      <c r="N3" s="4"/>
      <c r="O3" s="4"/>
      <c r="P3" s="4"/>
      <c r="Q3" s="4"/>
      <c r="R3" s="4"/>
    </row>
    <row r="4" spans="1:18" x14ac:dyDescent="0.25">
      <c r="B4" s="273" t="s">
        <v>30</v>
      </c>
      <c r="C4" s="274"/>
      <c r="D4" s="274"/>
      <c r="E4" s="274"/>
      <c r="F4" s="274"/>
      <c r="G4" s="5"/>
      <c r="H4" s="281" t="s">
        <v>117</v>
      </c>
      <c r="I4" s="10"/>
      <c r="J4" s="282"/>
      <c r="K4" s="282"/>
      <c r="L4" s="285" t="s">
        <v>118</v>
      </c>
      <c r="M4" s="190"/>
      <c r="N4" s="191"/>
      <c r="O4" s="191"/>
      <c r="P4" s="282"/>
      <c r="Q4" s="282"/>
      <c r="R4" s="283"/>
    </row>
    <row r="5" spans="1:18" x14ac:dyDescent="0.25">
      <c r="B5" s="275"/>
      <c r="C5" s="276"/>
      <c r="D5" s="276"/>
      <c r="E5" s="276"/>
      <c r="F5" s="276"/>
      <c r="G5" s="4"/>
      <c r="H5" s="65" t="s">
        <v>119</v>
      </c>
      <c r="I5" s="8"/>
      <c r="J5" s="31"/>
      <c r="K5" s="31"/>
      <c r="L5" s="64" t="s">
        <v>120</v>
      </c>
      <c r="M5" s="8"/>
      <c r="N5" s="31"/>
      <c r="O5" s="31"/>
      <c r="P5" s="31"/>
      <c r="Q5" s="31"/>
      <c r="R5" s="18"/>
    </row>
    <row r="6" spans="1:18" x14ac:dyDescent="0.25">
      <c r="B6" s="275" t="s">
        <v>32</v>
      </c>
      <c r="C6" s="276"/>
      <c r="D6" s="276"/>
      <c r="E6" s="276"/>
      <c r="F6" s="276"/>
      <c r="G6" s="4"/>
      <c r="H6" s="64" t="s">
        <v>121</v>
      </c>
      <c r="I6" s="7"/>
      <c r="J6" s="31"/>
      <c r="K6" s="31"/>
      <c r="L6" s="65" t="s">
        <v>5</v>
      </c>
      <c r="M6" s="8"/>
      <c r="N6" s="31"/>
      <c r="O6" s="31"/>
      <c r="P6" s="31"/>
      <c r="Q6" s="31"/>
      <c r="R6" s="18"/>
    </row>
    <row r="7" spans="1:18" x14ac:dyDescent="0.25">
      <c r="B7" s="275"/>
      <c r="C7" s="276"/>
      <c r="D7" s="276"/>
      <c r="E7" s="276"/>
      <c r="F7" s="276"/>
      <c r="G7" s="4"/>
      <c r="H7" s="65" t="s">
        <v>122</v>
      </c>
      <c r="I7" s="8"/>
      <c r="J7" s="31"/>
      <c r="K7" s="31"/>
      <c r="L7" s="308" t="s">
        <v>6</v>
      </c>
      <c r="M7" s="309"/>
      <c r="N7" s="277"/>
      <c r="O7" s="31"/>
      <c r="P7" s="31"/>
      <c r="Q7" s="31"/>
      <c r="R7" s="18"/>
    </row>
    <row r="8" spans="1:18" x14ac:dyDescent="0.25">
      <c r="B8" s="271" t="s">
        <v>31</v>
      </c>
      <c r="C8" s="272"/>
      <c r="D8" s="272"/>
      <c r="E8" s="272"/>
      <c r="F8" s="272"/>
      <c r="G8" s="4"/>
      <c r="H8" s="284"/>
      <c r="I8" s="31"/>
      <c r="J8" s="31"/>
      <c r="K8" s="31"/>
      <c r="L8" s="308" t="s">
        <v>7</v>
      </c>
      <c r="M8" s="309"/>
      <c r="N8" s="309"/>
      <c r="O8" s="31"/>
      <c r="P8" s="31"/>
      <c r="Q8" s="31"/>
      <c r="R8" s="18"/>
    </row>
    <row r="9" spans="1:18" x14ac:dyDescent="0.25">
      <c r="B9" s="271"/>
      <c r="C9" s="272"/>
      <c r="D9" s="272"/>
      <c r="E9" s="272"/>
      <c r="F9" s="272"/>
      <c r="G9" s="4"/>
      <c r="H9" s="64"/>
      <c r="I9" s="7"/>
      <c r="J9" s="178"/>
      <c r="K9" s="178"/>
      <c r="L9" s="308" t="s">
        <v>6</v>
      </c>
      <c r="M9" s="309"/>
      <c r="N9" s="309"/>
      <c r="O9" s="31"/>
      <c r="P9" s="31"/>
      <c r="Q9" s="31"/>
      <c r="R9" s="18"/>
    </row>
    <row r="10" spans="1:18" x14ac:dyDescent="0.25">
      <c r="B10" s="271"/>
      <c r="C10" s="272"/>
      <c r="D10" s="272"/>
      <c r="E10" s="272"/>
      <c r="F10" s="272"/>
      <c r="G10" s="4"/>
      <c r="H10" s="64"/>
      <c r="I10" s="7"/>
      <c r="J10" s="178"/>
      <c r="K10" s="178"/>
      <c r="L10" s="278"/>
      <c r="M10" s="277"/>
      <c r="N10" s="277"/>
      <c r="O10" s="31"/>
      <c r="P10" s="31"/>
      <c r="Q10" s="31"/>
      <c r="R10" s="18"/>
    </row>
    <row r="11" spans="1:18" ht="15.75" thickBot="1" x14ac:dyDescent="0.3">
      <c r="B11" s="289"/>
      <c r="C11" s="290"/>
      <c r="D11" s="290"/>
      <c r="E11" s="290"/>
      <c r="F11" s="290"/>
      <c r="G11" s="1"/>
      <c r="H11" s="292"/>
      <c r="I11" s="293"/>
      <c r="J11" s="180"/>
      <c r="K11" s="180"/>
      <c r="L11" s="352" t="s">
        <v>7</v>
      </c>
      <c r="M11" s="353"/>
      <c r="N11" s="353"/>
      <c r="O11" s="9"/>
      <c r="P11" s="9"/>
      <c r="Q11" s="9"/>
      <c r="R11" s="288"/>
    </row>
    <row r="12" spans="1:18" ht="15" customHeight="1" x14ac:dyDescent="0.25">
      <c r="A12" s="298" t="s">
        <v>123</v>
      </c>
      <c r="B12" s="358" t="s">
        <v>4</v>
      </c>
      <c r="C12" s="359" t="s">
        <v>23</v>
      </c>
      <c r="D12" s="358" t="s">
        <v>2</v>
      </c>
      <c r="E12" s="360" t="s">
        <v>3</v>
      </c>
      <c r="F12" s="358" t="s">
        <v>8</v>
      </c>
      <c r="G12" s="183" t="s">
        <v>25</v>
      </c>
      <c r="H12" s="291"/>
      <c r="I12" s="291"/>
      <c r="J12" s="291"/>
      <c r="K12" s="291"/>
      <c r="L12" s="291"/>
      <c r="M12" s="291"/>
      <c r="N12" s="294"/>
      <c r="O12" s="330" t="s">
        <v>9</v>
      </c>
      <c r="P12" s="331"/>
      <c r="Q12" s="331"/>
      <c r="R12" s="332"/>
    </row>
    <row r="13" spans="1:18" ht="15.75" thickBot="1" x14ac:dyDescent="0.3">
      <c r="A13" s="299"/>
      <c r="B13" s="313"/>
      <c r="C13" s="315"/>
      <c r="D13" s="313"/>
      <c r="E13" s="313"/>
      <c r="F13" s="313"/>
      <c r="G13" s="184"/>
      <c r="H13" s="185"/>
      <c r="I13" s="185"/>
      <c r="J13" s="185"/>
      <c r="K13" s="185"/>
      <c r="L13" s="185"/>
      <c r="M13" s="185"/>
      <c r="N13" s="186"/>
      <c r="O13" s="333"/>
      <c r="P13" s="334"/>
      <c r="Q13" s="334"/>
      <c r="R13" s="335"/>
    </row>
    <row r="14" spans="1:18" ht="15.75" thickBot="1" x14ac:dyDescent="0.3">
      <c r="A14" s="299"/>
      <c r="B14" s="313"/>
      <c r="C14" s="315"/>
      <c r="D14" s="313"/>
      <c r="E14" s="313"/>
      <c r="F14" s="313"/>
      <c r="G14" s="187" t="s">
        <v>0</v>
      </c>
      <c r="H14" s="188"/>
      <c r="I14" s="188"/>
      <c r="J14" s="189"/>
      <c r="K14" s="336" t="s">
        <v>15</v>
      </c>
      <c r="L14" s="337"/>
      <c r="M14" s="337"/>
      <c r="N14" s="338"/>
      <c r="O14" s="339" t="s">
        <v>11</v>
      </c>
      <c r="P14" s="341" t="s">
        <v>12</v>
      </c>
      <c r="Q14" s="343" t="s">
        <v>13</v>
      </c>
      <c r="R14" s="345" t="s">
        <v>14</v>
      </c>
    </row>
    <row r="15" spans="1:18" ht="64.5" customHeight="1" thickBot="1" x14ac:dyDescent="0.3">
      <c r="A15" s="300"/>
      <c r="B15" s="314"/>
      <c r="C15" s="316"/>
      <c r="D15" s="314"/>
      <c r="E15" s="314"/>
      <c r="F15" s="314"/>
      <c r="G15" s="32" t="s">
        <v>21</v>
      </c>
      <c r="H15" s="33" t="s">
        <v>20</v>
      </c>
      <c r="I15" s="34" t="s">
        <v>22</v>
      </c>
      <c r="J15" s="35" t="s">
        <v>19</v>
      </c>
      <c r="K15" s="34" t="s">
        <v>10</v>
      </c>
      <c r="L15" s="33" t="s">
        <v>17</v>
      </c>
      <c r="M15" s="34" t="s">
        <v>1</v>
      </c>
      <c r="N15" s="36" t="s">
        <v>18</v>
      </c>
      <c r="O15" s="340"/>
      <c r="P15" s="342"/>
      <c r="Q15" s="344"/>
      <c r="R15" s="346"/>
    </row>
    <row r="16" spans="1:18" ht="30.75" customHeight="1" thickBot="1" x14ac:dyDescent="0.3">
      <c r="A16" s="210"/>
      <c r="B16" s="317" t="s">
        <v>99</v>
      </c>
      <c r="C16" s="318"/>
      <c r="D16" s="318"/>
      <c r="E16" s="318"/>
      <c r="F16" s="318"/>
      <c r="G16" s="318"/>
      <c r="H16" s="318"/>
      <c r="I16" s="318"/>
      <c r="J16" s="318"/>
      <c r="K16" s="318"/>
      <c r="L16" s="318"/>
      <c r="M16" s="318"/>
      <c r="N16" s="318"/>
      <c r="O16" s="318"/>
      <c r="P16" s="318"/>
      <c r="Q16" s="318"/>
      <c r="R16" s="319"/>
    </row>
    <row r="17" spans="1:19" ht="44.25" customHeight="1" x14ac:dyDescent="0.25">
      <c r="A17" s="192" t="s">
        <v>167</v>
      </c>
      <c r="B17" s="120" t="s">
        <v>33</v>
      </c>
      <c r="C17" s="134"/>
      <c r="D17" s="135" t="s">
        <v>27</v>
      </c>
      <c r="E17" s="135">
        <v>9</v>
      </c>
      <c r="F17" s="136">
        <v>3</v>
      </c>
      <c r="G17" s="108"/>
      <c r="H17" s="109"/>
      <c r="I17" s="108"/>
      <c r="J17" s="109"/>
      <c r="K17" s="115"/>
      <c r="L17" s="118"/>
      <c r="M17" s="117"/>
      <c r="N17" s="109"/>
      <c r="O17" s="254">
        <v>10</v>
      </c>
      <c r="P17" s="255">
        <v>60</v>
      </c>
      <c r="Q17" s="258"/>
      <c r="R17" s="259">
        <v>8</v>
      </c>
    </row>
    <row r="18" spans="1:19" x14ac:dyDescent="0.25">
      <c r="A18" s="3"/>
      <c r="B18" s="48" t="s">
        <v>38</v>
      </c>
      <c r="C18" s="13"/>
      <c r="D18" s="53"/>
      <c r="E18" s="56"/>
      <c r="F18" s="14"/>
      <c r="G18" s="145" t="s">
        <v>106</v>
      </c>
      <c r="H18" s="146">
        <v>1</v>
      </c>
      <c r="I18" s="145"/>
      <c r="J18" s="146"/>
      <c r="K18" s="155"/>
      <c r="L18" s="156"/>
      <c r="M18" s="155" t="s">
        <v>148</v>
      </c>
      <c r="N18" s="157">
        <v>1</v>
      </c>
      <c r="O18" s="19">
        <v>6</v>
      </c>
      <c r="P18" s="28">
        <v>28</v>
      </c>
      <c r="Q18" s="28"/>
      <c r="R18" s="29">
        <v>4</v>
      </c>
    </row>
    <row r="19" spans="1:19" s="224" customFormat="1" x14ac:dyDescent="0.25">
      <c r="A19" s="218"/>
      <c r="B19" s="219" t="s">
        <v>39</v>
      </c>
      <c r="C19" s="220"/>
      <c r="D19" s="221"/>
      <c r="E19" s="222"/>
      <c r="F19" s="218"/>
      <c r="G19" s="155" t="s">
        <v>41</v>
      </c>
      <c r="H19" s="167">
        <v>0.3</v>
      </c>
      <c r="I19" s="155" t="s">
        <v>47</v>
      </c>
      <c r="J19" s="167">
        <v>0.7</v>
      </c>
      <c r="K19" s="155" t="s">
        <v>129</v>
      </c>
      <c r="L19" s="223">
        <v>0.3</v>
      </c>
      <c r="M19" s="155" t="s">
        <v>40</v>
      </c>
      <c r="N19" s="157">
        <v>0.7</v>
      </c>
      <c r="O19" s="19">
        <v>4</v>
      </c>
      <c r="P19" s="28">
        <v>32</v>
      </c>
      <c r="Q19" s="28"/>
      <c r="R19" s="29">
        <v>4</v>
      </c>
    </row>
    <row r="20" spans="1:19" x14ac:dyDescent="0.25">
      <c r="A20" s="3"/>
      <c r="B20" s="38"/>
      <c r="C20" s="3"/>
      <c r="D20" s="53"/>
      <c r="E20" s="56"/>
      <c r="F20" s="14"/>
      <c r="G20" s="145"/>
      <c r="H20" s="146"/>
      <c r="I20" s="145"/>
      <c r="J20" s="146"/>
      <c r="K20" s="155"/>
      <c r="L20" s="156"/>
      <c r="M20" s="155"/>
      <c r="N20" s="157"/>
      <c r="O20" s="19"/>
      <c r="P20" s="28"/>
      <c r="Q20" s="28"/>
      <c r="R20" s="29"/>
    </row>
    <row r="21" spans="1:19" x14ac:dyDescent="0.25">
      <c r="A21" s="14"/>
      <c r="B21" s="38"/>
      <c r="C21" s="3"/>
      <c r="D21" s="53"/>
      <c r="E21" s="56"/>
      <c r="F21" s="14"/>
      <c r="G21" s="145"/>
      <c r="H21" s="146"/>
      <c r="I21" s="145"/>
      <c r="J21" s="146"/>
      <c r="K21" s="155"/>
      <c r="L21" s="156"/>
      <c r="M21" s="155"/>
      <c r="N21" s="157"/>
      <c r="O21" s="19"/>
      <c r="P21" s="28"/>
      <c r="Q21" s="28"/>
      <c r="R21" s="29"/>
    </row>
    <row r="22" spans="1:19" ht="36.75" customHeight="1" x14ac:dyDescent="0.25">
      <c r="A22" s="3" t="s">
        <v>167</v>
      </c>
      <c r="B22" s="137" t="s">
        <v>126</v>
      </c>
      <c r="C22" s="126"/>
      <c r="D22" s="140" t="s">
        <v>27</v>
      </c>
      <c r="E22" s="141">
        <v>5</v>
      </c>
      <c r="F22" s="112">
        <v>2</v>
      </c>
      <c r="G22" s="147"/>
      <c r="H22" s="148"/>
      <c r="I22" s="147"/>
      <c r="J22" s="148"/>
      <c r="K22" s="147"/>
      <c r="L22" s="149"/>
      <c r="M22" s="147"/>
      <c r="N22" s="150"/>
      <c r="O22" s="260"/>
      <c r="P22" s="258">
        <v>60</v>
      </c>
      <c r="Q22" s="258"/>
      <c r="R22" s="259"/>
    </row>
    <row r="23" spans="1:19" x14ac:dyDescent="0.25">
      <c r="A23" s="3"/>
      <c r="B23" s="39" t="s">
        <v>52</v>
      </c>
      <c r="C23" s="3"/>
      <c r="D23" s="53"/>
      <c r="E23" s="56"/>
      <c r="F23" s="14"/>
      <c r="G23" s="145" t="s">
        <v>41</v>
      </c>
      <c r="H23" s="146">
        <v>0.5</v>
      </c>
      <c r="I23" s="145"/>
      <c r="J23" s="146"/>
      <c r="K23" s="355" t="s">
        <v>139</v>
      </c>
      <c r="L23" s="356"/>
      <c r="M23" s="356"/>
      <c r="N23" s="357"/>
      <c r="O23" s="19"/>
      <c r="P23" s="28"/>
      <c r="Q23" s="28"/>
      <c r="R23" s="29"/>
    </row>
    <row r="24" spans="1:19" x14ac:dyDescent="0.25">
      <c r="A24" s="3"/>
      <c r="B24" s="39" t="s">
        <v>51</v>
      </c>
      <c r="C24" s="3"/>
      <c r="D24" s="53"/>
      <c r="E24" s="56"/>
      <c r="F24" s="14"/>
      <c r="G24" s="145" t="s">
        <v>41</v>
      </c>
      <c r="H24" s="146">
        <v>0.5</v>
      </c>
      <c r="I24" s="145"/>
      <c r="J24" s="146"/>
      <c r="K24" s="158"/>
      <c r="L24" s="159"/>
      <c r="M24" s="160" t="s">
        <v>40</v>
      </c>
      <c r="N24" s="161">
        <v>0.5</v>
      </c>
      <c r="O24" s="19"/>
      <c r="P24" s="28"/>
      <c r="Q24" s="28"/>
      <c r="R24" s="29"/>
    </row>
    <row r="25" spans="1:19" x14ac:dyDescent="0.25">
      <c r="A25" s="13"/>
      <c r="B25" s="39"/>
      <c r="C25" s="3"/>
      <c r="D25" s="53"/>
      <c r="E25" s="56"/>
      <c r="F25" s="14"/>
      <c r="G25" s="11"/>
      <c r="H25" s="43"/>
      <c r="I25" s="11"/>
      <c r="J25" s="43"/>
      <c r="K25" s="162"/>
      <c r="L25" s="163"/>
      <c r="M25" s="162"/>
      <c r="N25" s="164"/>
      <c r="O25" s="19"/>
      <c r="P25" s="28"/>
      <c r="Q25" s="28"/>
      <c r="R25" s="29"/>
    </row>
    <row r="26" spans="1:19" ht="37.5" customHeight="1" x14ac:dyDescent="0.25">
      <c r="A26" s="3" t="s">
        <v>162</v>
      </c>
      <c r="B26" s="120" t="s">
        <v>34</v>
      </c>
      <c r="C26" s="111"/>
      <c r="D26" s="140" t="s">
        <v>27</v>
      </c>
      <c r="E26" s="141">
        <v>4</v>
      </c>
      <c r="F26" s="112">
        <v>2</v>
      </c>
      <c r="G26" s="117"/>
      <c r="H26" s="142"/>
      <c r="I26" s="117"/>
      <c r="J26" s="142"/>
      <c r="K26" s="117"/>
      <c r="L26" s="118"/>
      <c r="M26" s="117"/>
      <c r="N26" s="123"/>
      <c r="O26" s="258">
        <v>8</v>
      </c>
      <c r="P26" s="258">
        <v>28</v>
      </c>
      <c r="Q26" s="258"/>
      <c r="R26" s="259">
        <v>4</v>
      </c>
    </row>
    <row r="27" spans="1:19" ht="23.25" customHeight="1" x14ac:dyDescent="0.25">
      <c r="A27" s="14"/>
      <c r="B27" s="60"/>
      <c r="C27" s="3"/>
      <c r="D27" s="53"/>
      <c r="E27" s="56"/>
      <c r="F27" s="14"/>
      <c r="G27" s="11" t="s">
        <v>41</v>
      </c>
      <c r="H27" s="43">
        <v>1</v>
      </c>
      <c r="I27" s="11"/>
      <c r="J27" s="43"/>
      <c r="K27" s="162"/>
      <c r="L27" s="163"/>
      <c r="M27" s="162" t="s">
        <v>148</v>
      </c>
      <c r="N27" s="164">
        <v>1</v>
      </c>
      <c r="O27" s="19"/>
      <c r="P27" s="28"/>
      <c r="Q27" s="28"/>
      <c r="R27" s="29">
        <v>4</v>
      </c>
    </row>
    <row r="28" spans="1:19" x14ac:dyDescent="0.25">
      <c r="A28" s="3"/>
      <c r="B28" s="38"/>
      <c r="C28" s="3"/>
      <c r="D28" s="53"/>
      <c r="E28" s="56"/>
      <c r="F28" s="14"/>
      <c r="G28" s="11"/>
      <c r="H28" s="43"/>
      <c r="I28" s="11"/>
      <c r="J28" s="43"/>
      <c r="K28" s="162"/>
      <c r="L28" s="163"/>
      <c r="M28" s="162"/>
      <c r="N28" s="164"/>
      <c r="O28" s="19"/>
      <c r="P28" s="28"/>
      <c r="Q28" s="28"/>
      <c r="R28" s="29"/>
    </row>
    <row r="29" spans="1:19" ht="35.25" customHeight="1" x14ac:dyDescent="0.25">
      <c r="A29" s="13" t="s">
        <v>164</v>
      </c>
      <c r="B29" s="137" t="s">
        <v>35</v>
      </c>
      <c r="C29" s="111"/>
      <c r="D29" s="140" t="s">
        <v>27</v>
      </c>
      <c r="E29" s="141">
        <v>12</v>
      </c>
      <c r="F29" s="112">
        <v>4</v>
      </c>
      <c r="G29" s="117"/>
      <c r="H29" s="142"/>
      <c r="I29" s="117"/>
      <c r="J29" s="142"/>
      <c r="K29" s="117"/>
      <c r="L29" s="118"/>
      <c r="M29" s="117"/>
      <c r="N29" s="123"/>
      <c r="O29" s="258"/>
      <c r="P29" s="258"/>
      <c r="Q29" s="258"/>
      <c r="R29" s="259"/>
    </row>
    <row r="30" spans="1:19" x14ac:dyDescent="0.25">
      <c r="A30" s="3"/>
      <c r="B30" s="40" t="s">
        <v>56</v>
      </c>
      <c r="C30" s="3"/>
      <c r="D30" s="53"/>
      <c r="E30" s="51"/>
      <c r="F30" s="14"/>
      <c r="G30" s="11" t="s">
        <v>57</v>
      </c>
      <c r="H30" s="43">
        <v>0.65</v>
      </c>
      <c r="I30" s="11" t="s">
        <v>42</v>
      </c>
      <c r="J30" s="43">
        <v>0.35</v>
      </c>
      <c r="K30" s="162"/>
      <c r="L30" s="163"/>
      <c r="M30" s="162" t="s">
        <v>42</v>
      </c>
      <c r="N30" s="164">
        <v>1</v>
      </c>
      <c r="O30" s="19"/>
      <c r="P30" s="28"/>
      <c r="Q30" s="28"/>
      <c r="R30" s="29"/>
    </row>
    <row r="31" spans="1:19" x14ac:dyDescent="0.25">
      <c r="A31" s="14"/>
      <c r="B31" s="40" t="s">
        <v>28</v>
      </c>
      <c r="C31" s="3"/>
      <c r="D31" s="53"/>
      <c r="E31" s="51"/>
      <c r="F31" s="14"/>
      <c r="G31" s="11" t="s">
        <v>58</v>
      </c>
      <c r="H31" s="43"/>
      <c r="I31" s="11"/>
      <c r="J31" s="43"/>
      <c r="K31" s="162"/>
      <c r="L31" s="163"/>
      <c r="M31" s="162" t="s">
        <v>46</v>
      </c>
      <c r="N31" s="164"/>
      <c r="O31" s="19"/>
      <c r="P31" s="28"/>
      <c r="Q31" s="28"/>
      <c r="R31" s="29"/>
    </row>
    <row r="32" spans="1:19" ht="15.75" thickBot="1" x14ac:dyDescent="0.3">
      <c r="A32" s="3"/>
      <c r="B32" s="41"/>
      <c r="C32" s="13"/>
      <c r="D32" s="2"/>
      <c r="E32" s="3"/>
      <c r="F32" s="13"/>
      <c r="G32" s="11"/>
      <c r="H32" s="2"/>
      <c r="I32" s="11"/>
      <c r="J32" s="2"/>
      <c r="K32" s="162"/>
      <c r="L32" s="165"/>
      <c r="M32" s="166"/>
      <c r="N32" s="163"/>
      <c r="O32" s="23"/>
      <c r="P32" s="42"/>
      <c r="Q32" s="42"/>
      <c r="R32" s="30"/>
      <c r="S32" s="16"/>
    </row>
    <row r="33" spans="1:18" ht="15.75" thickBot="1" x14ac:dyDescent="0.3">
      <c r="A33" s="195"/>
      <c r="B33" s="320"/>
      <c r="C33" s="320"/>
      <c r="D33" s="321"/>
      <c r="E33" s="52">
        <f>SUM(E16:E32)</f>
        <v>30</v>
      </c>
      <c r="F33" s="25"/>
      <c r="G33" s="182"/>
      <c r="H33" s="182"/>
      <c r="I33" s="182"/>
      <c r="J33" s="182"/>
      <c r="K33" s="322" t="s">
        <v>16</v>
      </c>
      <c r="L33" s="322"/>
      <c r="M33" s="322"/>
      <c r="N33" s="323"/>
      <c r="O33" s="26">
        <f>O17+O22+O26+O29</f>
        <v>18</v>
      </c>
      <c r="P33" s="26">
        <f>P17+P22+P26+P29</f>
        <v>148</v>
      </c>
      <c r="Q33" s="26">
        <f>Q17+Q22+Q26+Q29</f>
        <v>0</v>
      </c>
      <c r="R33" s="26">
        <f>R17+R22+R26+R29</f>
        <v>12</v>
      </c>
    </row>
    <row r="34" spans="1:18" x14ac:dyDescent="0.25">
      <c r="A34" s="193" t="s">
        <v>29</v>
      </c>
      <c r="B34" s="193"/>
      <c r="C34" s="37"/>
      <c r="F34" s="4"/>
      <c r="H34" s="4"/>
      <c r="I34" s="4"/>
      <c r="J34" s="5"/>
      <c r="K34" s="4"/>
      <c r="L34" s="4"/>
      <c r="M34" s="4"/>
      <c r="N34" s="4"/>
      <c r="O34" s="4"/>
      <c r="Q34" s="5"/>
      <c r="R34" s="5"/>
    </row>
    <row r="35" spans="1:18" x14ac:dyDescent="0.25">
      <c r="A35" s="63" t="s">
        <v>136</v>
      </c>
      <c r="B35" s="37"/>
      <c r="C35" s="37"/>
      <c r="F35" s="4"/>
      <c r="H35" s="4"/>
      <c r="I35" s="4"/>
      <c r="J35" s="4"/>
      <c r="K35" s="4"/>
      <c r="L35" s="4"/>
      <c r="M35" s="4"/>
      <c r="N35" s="4"/>
      <c r="O35" s="4"/>
      <c r="Q35" s="4"/>
      <c r="R35" s="4"/>
    </row>
    <row r="36" spans="1:18" x14ac:dyDescent="0.25">
      <c r="A36" s="228" t="s">
        <v>138</v>
      </c>
      <c r="B36" s="4"/>
      <c r="C36" s="4"/>
      <c r="J36" s="4"/>
      <c r="K36" s="4"/>
      <c r="N36" s="4"/>
      <c r="R36" s="4"/>
    </row>
    <row r="37" spans="1:18" x14ac:dyDescent="0.25">
      <c r="A37" s="63" t="s">
        <v>127</v>
      </c>
      <c r="B37" s="202"/>
      <c r="C37" s="4"/>
      <c r="N37" s="4"/>
      <c r="R37" s="4"/>
    </row>
    <row r="38" spans="1:18" x14ac:dyDescent="0.25">
      <c r="A38" s="101" t="s">
        <v>107</v>
      </c>
      <c r="B38" s="4"/>
      <c r="C38" s="4"/>
      <c r="N38" s="4"/>
      <c r="R38" s="4"/>
    </row>
    <row r="39" spans="1:18" x14ac:dyDescent="0.25">
      <c r="A39" t="s">
        <v>104</v>
      </c>
      <c r="B39" s="4"/>
      <c r="C39" s="4"/>
      <c r="D39" s="4"/>
      <c r="E39" s="4"/>
      <c r="F39" s="4"/>
      <c r="G39" s="4"/>
      <c r="H39" s="4"/>
      <c r="I39" s="4"/>
      <c r="J39" s="4"/>
      <c r="K39" s="4"/>
      <c r="L39" s="4"/>
      <c r="M39" s="4"/>
      <c r="N39" s="4"/>
      <c r="O39" s="4"/>
      <c r="P39" s="4"/>
      <c r="Q39" s="4"/>
      <c r="R39" s="4"/>
    </row>
    <row r="40" spans="1:18" x14ac:dyDescent="0.25">
      <c r="A40" t="s">
        <v>59</v>
      </c>
      <c r="D40" s="228"/>
      <c r="E40" s="228"/>
      <c r="F40" s="228"/>
      <c r="G40" s="228"/>
      <c r="H40" s="228"/>
      <c r="I40" s="228"/>
      <c r="J40" s="228"/>
      <c r="K40" s="228"/>
      <c r="L40" s="228"/>
      <c r="M40" s="228"/>
      <c r="N40" s="228"/>
      <c r="O40" s="228"/>
      <c r="P40" s="228"/>
      <c r="Q40" s="228"/>
      <c r="R40" s="228"/>
    </row>
    <row r="41" spans="1:18" s="230" customFormat="1" x14ac:dyDescent="0.25">
      <c r="A41" s="228" t="s">
        <v>130</v>
      </c>
      <c r="L41" s="228"/>
    </row>
    <row r="42" spans="1:18" s="230" customFormat="1" x14ac:dyDescent="0.25">
      <c r="A42" s="228" t="s">
        <v>103</v>
      </c>
    </row>
    <row r="44" spans="1:18" x14ac:dyDescent="0.25">
      <c r="A44" s="144" t="s">
        <v>113</v>
      </c>
      <c r="B44" s="144"/>
      <c r="C44" s="144"/>
      <c r="D44" s="144"/>
      <c r="E44" s="144"/>
      <c r="F44" s="144"/>
      <c r="G44" s="144"/>
      <c r="H44" s="144"/>
    </row>
    <row r="45" spans="1:18" x14ac:dyDescent="0.25">
      <c r="A45" t="s">
        <v>125</v>
      </c>
      <c r="B45" s="4"/>
    </row>
  </sheetData>
  <sheetProtection algorithmName="SHA-512" hashValue="8SgJJ4q53FncNukMr2oQjw6Pm7ZTwnOkqZw9SYEi2HyZUY/FeKBftpXkdOI0Do3LG9kcx5dC8M5xg/tozzMBpg==" saltValue="PjXZ8kQ6y5chwaCjfNOeiw==" spinCount="100000" sheet="1" objects="1" scenarios="1"/>
  <mergeCells count="22">
    <mergeCell ref="A12:A15"/>
    <mergeCell ref="B33:D33"/>
    <mergeCell ref="K33:N33"/>
    <mergeCell ref="K23:N23"/>
    <mergeCell ref="K14:N14"/>
    <mergeCell ref="B12:B15"/>
    <mergeCell ref="C12:C15"/>
    <mergeCell ref="D12:D15"/>
    <mergeCell ref="E12:E15"/>
    <mergeCell ref="F12:F15"/>
    <mergeCell ref="B16:R16"/>
    <mergeCell ref="P14:P15"/>
    <mergeCell ref="Q14:Q15"/>
    <mergeCell ref="R14:R15"/>
    <mergeCell ref="O14:O15"/>
    <mergeCell ref="L11:N11"/>
    <mergeCell ref="O12:R13"/>
    <mergeCell ref="E1:R1"/>
    <mergeCell ref="L9:N9"/>
    <mergeCell ref="L2:M2"/>
    <mergeCell ref="L7:M7"/>
    <mergeCell ref="L8:N8"/>
  </mergeCells>
  <dataValidations count="4">
    <dataValidation type="list" allowBlank="1" showInputMessage="1" showErrorMessage="1" sqref="L9:L10 L7">
      <formula1>"Régime Formation,Formation Initiale,Formation Continue,Formation Initiale/Formation Continue"</formula1>
    </dataValidation>
    <dataValidation type="list" allowBlank="1" showInputMessage="1" showErrorMessage="1" sqref="L11">
      <formula1>"Modalité Formation,Présentiel,Convention,EAD,Convention/EAD,Alternance/Contrat Professionnel,Alternance/Apprentissage"</formula1>
    </dataValidation>
    <dataValidation type="list" allowBlank="1" showInputMessage="1" showErrorMessage="1" sqref="G17 G19:G32">
      <formula1>Nature_des_épreuves_CC</formula1>
    </dataValidation>
    <dataValidation type="list" allowBlank="1" showInputMessage="1" showErrorMessage="1" sqref="N7:N8 L8:M8">
      <formula1>"Modalité Formation,Présentiel,EAD,Hybride,Convention,Convention EAD,Alternance/Contrat Professionnel,Alternance/Apprentissage"</formula1>
    </dataValidation>
  </dataValidations>
  <pageMargins left="0.7" right="0.7" top="0.75" bottom="0.75" header="0.3" footer="0.3"/>
  <pageSetup paperSize="8" scale="65" orientation="landscape"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8"/>
  <sheetViews>
    <sheetView topLeftCell="A4" zoomScale="67" zoomScaleNormal="67" workbookViewId="0">
      <selection activeCell="G8" sqref="G8"/>
    </sheetView>
  </sheetViews>
  <sheetFormatPr baseColWidth="10" defaultRowHeight="15" x14ac:dyDescent="0.25"/>
  <cols>
    <col min="1" max="1" width="61.42578125" customWidth="1"/>
    <col min="2" max="2" width="79" style="211" bestFit="1" customWidth="1"/>
    <col min="3" max="3" width="13.28515625" customWidth="1"/>
    <col min="4" max="4" width="7.42578125" customWidth="1"/>
    <col min="5" max="5" width="6.85546875" customWidth="1"/>
    <col min="6" max="6" width="7.85546875" customWidth="1"/>
    <col min="7" max="7" width="30.42578125" bestFit="1" customWidth="1"/>
    <col min="8" max="8" width="12.7109375" bestFit="1" customWidth="1"/>
    <col min="9" max="9" width="19.85546875" bestFit="1" customWidth="1"/>
    <col min="10" max="10" width="8.42578125" customWidth="1"/>
    <col min="11" max="11" width="20.140625" bestFit="1" customWidth="1"/>
    <col min="12" max="12" width="8.28515625" customWidth="1"/>
    <col min="13" max="13" width="19.85546875" bestFit="1" customWidth="1"/>
    <col min="14" max="14" width="14" bestFit="1" customWidth="1"/>
    <col min="15" max="15" width="8.140625" customWidth="1"/>
    <col min="16" max="16" width="7.5703125" bestFit="1" customWidth="1"/>
    <col min="17" max="18" width="6.85546875" customWidth="1"/>
  </cols>
  <sheetData>
    <row r="1" spans="1:18" ht="15" customHeight="1" x14ac:dyDescent="0.25">
      <c r="E1" s="303" t="s">
        <v>26</v>
      </c>
      <c r="F1" s="303"/>
      <c r="G1" s="303"/>
      <c r="H1" s="303"/>
      <c r="I1" s="303"/>
      <c r="J1" s="303"/>
      <c r="K1" s="303"/>
      <c r="L1" s="303"/>
      <c r="M1" s="303"/>
      <c r="N1" s="303"/>
      <c r="O1" s="303"/>
      <c r="P1" s="303"/>
      <c r="Q1" s="303"/>
      <c r="R1" s="303"/>
    </row>
    <row r="2" spans="1:18" ht="15" customHeight="1" x14ac:dyDescent="0.25">
      <c r="E2" s="54"/>
      <c r="F2" s="54"/>
      <c r="G2" s="54"/>
      <c r="H2" s="54"/>
      <c r="I2" s="54"/>
      <c r="J2" s="54"/>
      <c r="K2" s="54"/>
      <c r="L2" s="54"/>
      <c r="M2" s="54"/>
      <c r="N2" s="54"/>
      <c r="O2" s="54"/>
      <c r="P2" s="54"/>
      <c r="Q2" s="54"/>
      <c r="R2" s="54"/>
    </row>
    <row r="3" spans="1:18" ht="15" customHeight="1" x14ac:dyDescent="0.25">
      <c r="E3" s="54"/>
      <c r="F3" s="54"/>
      <c r="G3" s="54"/>
      <c r="H3" s="54"/>
      <c r="I3" s="54"/>
      <c r="J3" s="54"/>
      <c r="K3" s="54"/>
      <c r="L3" s="54"/>
      <c r="M3" s="54"/>
      <c r="N3" s="54"/>
      <c r="O3" s="54"/>
      <c r="P3" s="54"/>
      <c r="Q3" s="54"/>
      <c r="R3" s="54"/>
    </row>
    <row r="4" spans="1:18" ht="15.75" thickBot="1" x14ac:dyDescent="0.3">
      <c r="B4" s="212"/>
      <c r="C4" s="4"/>
      <c r="D4" s="49"/>
      <c r="E4" s="4"/>
      <c r="F4" s="4"/>
      <c r="G4" s="4"/>
      <c r="H4" s="4"/>
      <c r="I4" s="4"/>
      <c r="J4" s="4"/>
      <c r="K4" s="4"/>
      <c r="L4" s="354" t="s">
        <v>24</v>
      </c>
      <c r="M4" s="354"/>
      <c r="N4" s="59" t="s">
        <v>116</v>
      </c>
      <c r="O4" s="50"/>
      <c r="Q4" s="4"/>
      <c r="R4" s="4"/>
    </row>
    <row r="5" spans="1:18" x14ac:dyDescent="0.25">
      <c r="B5" s="304" t="s">
        <v>30</v>
      </c>
      <c r="C5" s="305"/>
      <c r="D5" s="305"/>
      <c r="E5" s="305"/>
      <c r="F5" s="305"/>
      <c r="G5" s="5"/>
      <c r="H5" s="281" t="s">
        <v>117</v>
      </c>
      <c r="I5" s="10"/>
      <c r="J5" s="282"/>
      <c r="K5" s="282"/>
      <c r="L5" s="285" t="s">
        <v>118</v>
      </c>
      <c r="M5" s="190"/>
      <c r="N5" s="191"/>
      <c r="O5" s="191"/>
      <c r="P5" s="282"/>
      <c r="Q5" s="282"/>
      <c r="R5" s="283"/>
    </row>
    <row r="6" spans="1:18" x14ac:dyDescent="0.25">
      <c r="B6" s="275"/>
      <c r="C6" s="276"/>
      <c r="D6" s="276"/>
      <c r="E6" s="276"/>
      <c r="F6" s="276"/>
      <c r="G6" s="4"/>
      <c r="H6" s="65" t="s">
        <v>119</v>
      </c>
      <c r="I6" s="8"/>
      <c r="J6" s="31"/>
      <c r="K6" s="31"/>
      <c r="L6" s="64" t="s">
        <v>120</v>
      </c>
      <c r="M6" s="8"/>
      <c r="N6" s="31"/>
      <c r="O6" s="31"/>
      <c r="P6" s="31"/>
      <c r="Q6" s="31"/>
      <c r="R6" s="18"/>
    </row>
    <row r="7" spans="1:18" x14ac:dyDescent="0.25">
      <c r="B7" s="275" t="s">
        <v>32</v>
      </c>
      <c r="C7" s="276"/>
      <c r="D7" s="276"/>
      <c r="E7" s="276"/>
      <c r="F7" s="276"/>
      <c r="G7" s="4"/>
      <c r="H7" s="64" t="s">
        <v>121</v>
      </c>
      <c r="I7" s="7"/>
      <c r="J7" s="31"/>
      <c r="K7" s="31"/>
      <c r="L7" s="65" t="s">
        <v>5</v>
      </c>
      <c r="M7" s="8"/>
      <c r="N7" s="31"/>
      <c r="O7" s="31"/>
      <c r="P7" s="31"/>
      <c r="Q7" s="31"/>
      <c r="R7" s="18"/>
    </row>
    <row r="8" spans="1:18" x14ac:dyDescent="0.25">
      <c r="B8" s="275"/>
      <c r="C8" s="276"/>
      <c r="D8" s="276"/>
      <c r="E8" s="276"/>
      <c r="F8" s="276"/>
      <c r="G8" s="4"/>
      <c r="H8" s="65" t="s">
        <v>122</v>
      </c>
      <c r="I8" s="8"/>
      <c r="J8" s="31"/>
      <c r="K8" s="31"/>
      <c r="L8" s="308" t="s">
        <v>6</v>
      </c>
      <c r="M8" s="309"/>
      <c r="N8" s="277"/>
      <c r="O8" s="31"/>
      <c r="P8" s="31"/>
      <c r="Q8" s="31"/>
      <c r="R8" s="18"/>
    </row>
    <row r="9" spans="1:18" ht="31.5" customHeight="1" x14ac:dyDescent="0.25">
      <c r="B9" s="301" t="s">
        <v>31</v>
      </c>
      <c r="C9" s="302"/>
      <c r="D9" s="302"/>
      <c r="E9" s="302"/>
      <c r="F9" s="302"/>
      <c r="G9" s="4"/>
      <c r="H9" s="284"/>
      <c r="I9" s="31"/>
      <c r="J9" s="31"/>
      <c r="K9" s="31"/>
      <c r="L9" s="308" t="s">
        <v>7</v>
      </c>
      <c r="M9" s="309"/>
      <c r="N9" s="309"/>
      <c r="O9" s="31"/>
      <c r="P9" s="31"/>
      <c r="Q9" s="31"/>
      <c r="R9" s="18"/>
    </row>
    <row r="10" spans="1:18" x14ac:dyDescent="0.25">
      <c r="B10" s="301"/>
      <c r="C10" s="302"/>
      <c r="D10" s="302"/>
      <c r="E10" s="302"/>
      <c r="F10" s="302"/>
      <c r="G10" s="4"/>
      <c r="H10" s="64"/>
      <c r="I10" s="7"/>
      <c r="J10" s="178"/>
      <c r="K10" s="178"/>
      <c r="L10" s="308" t="s">
        <v>6</v>
      </c>
      <c r="M10" s="309"/>
      <c r="N10" s="309"/>
      <c r="O10" s="31"/>
      <c r="P10" s="31"/>
      <c r="Q10" s="31"/>
      <c r="R10" s="18"/>
    </row>
    <row r="11" spans="1:18" x14ac:dyDescent="0.25">
      <c r="B11" s="271"/>
      <c r="C11" s="272"/>
      <c r="D11" s="272"/>
      <c r="E11" s="272"/>
      <c r="F11" s="272"/>
      <c r="G11" s="4"/>
      <c r="H11" s="64"/>
      <c r="I11" s="7"/>
      <c r="J11" s="178"/>
      <c r="K11" s="178"/>
      <c r="L11" s="278"/>
      <c r="M11" s="277"/>
      <c r="N11" s="277"/>
      <c r="O11" s="31"/>
      <c r="P11" s="31"/>
      <c r="Q11" s="31"/>
      <c r="R11" s="18"/>
    </row>
    <row r="12" spans="1:18" x14ac:dyDescent="0.25">
      <c r="B12" s="301"/>
      <c r="C12" s="302"/>
      <c r="D12" s="302"/>
      <c r="E12" s="302"/>
      <c r="F12" s="302"/>
      <c r="G12" s="4"/>
      <c r="H12" s="65"/>
      <c r="I12" s="55"/>
      <c r="J12" s="178"/>
      <c r="K12" s="178"/>
      <c r="L12" s="308" t="s">
        <v>7</v>
      </c>
      <c r="M12" s="309"/>
      <c r="N12" s="309"/>
      <c r="O12" s="31"/>
      <c r="P12" s="31"/>
      <c r="Q12" s="31"/>
      <c r="R12" s="18"/>
    </row>
    <row r="13" spans="1:18" ht="15.75" thickBot="1" x14ac:dyDescent="0.3">
      <c r="B13" s="310"/>
      <c r="C13" s="311"/>
      <c r="D13" s="311"/>
      <c r="E13" s="311"/>
      <c r="F13" s="311"/>
      <c r="G13" s="1"/>
      <c r="H13" s="179"/>
      <c r="I13" s="180"/>
      <c r="J13" s="180"/>
      <c r="K13" s="180"/>
      <c r="L13" s="286"/>
      <c r="M13" s="287"/>
      <c r="N13" s="287"/>
      <c r="O13" s="9"/>
      <c r="P13" s="9"/>
      <c r="Q13" s="9"/>
      <c r="R13" s="288"/>
    </row>
    <row r="14" spans="1:18" ht="15" customHeight="1" x14ac:dyDescent="0.25">
      <c r="A14" s="298" t="s">
        <v>123</v>
      </c>
      <c r="B14" s="313" t="s">
        <v>4</v>
      </c>
      <c r="C14" s="315" t="s">
        <v>23</v>
      </c>
      <c r="D14" s="312" t="s">
        <v>2</v>
      </c>
      <c r="E14" s="313" t="s">
        <v>3</v>
      </c>
      <c r="F14" s="312" t="s">
        <v>8</v>
      </c>
      <c r="G14" s="324" t="s">
        <v>25</v>
      </c>
      <c r="H14" s="325"/>
      <c r="I14" s="325"/>
      <c r="J14" s="325"/>
      <c r="K14" s="325"/>
      <c r="L14" s="325"/>
      <c r="M14" s="325"/>
      <c r="N14" s="326"/>
      <c r="O14" s="330" t="s">
        <v>9</v>
      </c>
      <c r="P14" s="331"/>
      <c r="Q14" s="331"/>
      <c r="R14" s="332"/>
    </row>
    <row r="15" spans="1:18" ht="15.75" thickBot="1" x14ac:dyDescent="0.3">
      <c r="A15" s="299"/>
      <c r="B15" s="313"/>
      <c r="C15" s="315"/>
      <c r="D15" s="313"/>
      <c r="E15" s="313"/>
      <c r="F15" s="313"/>
      <c r="G15" s="327"/>
      <c r="H15" s="328"/>
      <c r="I15" s="328"/>
      <c r="J15" s="328"/>
      <c r="K15" s="328"/>
      <c r="L15" s="328"/>
      <c r="M15" s="328"/>
      <c r="N15" s="329"/>
      <c r="O15" s="333"/>
      <c r="P15" s="334"/>
      <c r="Q15" s="334"/>
      <c r="R15" s="335"/>
    </row>
    <row r="16" spans="1:18" ht="15.75" thickBot="1" x14ac:dyDescent="0.3">
      <c r="A16" s="299"/>
      <c r="B16" s="313"/>
      <c r="C16" s="315"/>
      <c r="D16" s="313"/>
      <c r="E16" s="313"/>
      <c r="F16" s="313"/>
      <c r="G16" s="336" t="s">
        <v>0</v>
      </c>
      <c r="H16" s="337"/>
      <c r="I16" s="337"/>
      <c r="J16" s="338"/>
      <c r="K16" s="336" t="s">
        <v>15</v>
      </c>
      <c r="L16" s="337"/>
      <c r="M16" s="337"/>
      <c r="N16" s="338"/>
      <c r="O16" s="339" t="s">
        <v>11</v>
      </c>
      <c r="P16" s="341" t="s">
        <v>12</v>
      </c>
      <c r="Q16" s="343" t="s">
        <v>13</v>
      </c>
      <c r="R16" s="345" t="s">
        <v>14</v>
      </c>
    </row>
    <row r="17" spans="1:19" ht="106.5" customHeight="1" thickBot="1" x14ac:dyDescent="0.3">
      <c r="A17" s="300"/>
      <c r="B17" s="314"/>
      <c r="C17" s="316"/>
      <c r="D17" s="314"/>
      <c r="E17" s="314"/>
      <c r="F17" s="314"/>
      <c r="G17" s="32" t="s">
        <v>21</v>
      </c>
      <c r="H17" s="33" t="s">
        <v>20</v>
      </c>
      <c r="I17" s="34" t="s">
        <v>22</v>
      </c>
      <c r="J17" s="35" t="s">
        <v>19</v>
      </c>
      <c r="K17" s="34" t="s">
        <v>10</v>
      </c>
      <c r="L17" s="33" t="s">
        <v>17</v>
      </c>
      <c r="M17" s="34" t="s">
        <v>1</v>
      </c>
      <c r="N17" s="36" t="s">
        <v>18</v>
      </c>
      <c r="O17" s="340"/>
      <c r="P17" s="342"/>
      <c r="Q17" s="344"/>
      <c r="R17" s="346"/>
    </row>
    <row r="18" spans="1:19" ht="26.25" customHeight="1" thickBot="1" x14ac:dyDescent="0.3">
      <c r="A18" s="210"/>
      <c r="B18" s="317" t="s">
        <v>100</v>
      </c>
      <c r="C18" s="318"/>
      <c r="D18" s="318"/>
      <c r="E18" s="318"/>
      <c r="F18" s="318"/>
      <c r="G18" s="318"/>
      <c r="H18" s="318"/>
      <c r="I18" s="318"/>
      <c r="J18" s="318"/>
      <c r="K18" s="318"/>
      <c r="L18" s="318"/>
      <c r="M18" s="318"/>
      <c r="N18" s="318"/>
      <c r="O18" s="318"/>
      <c r="P18" s="318"/>
      <c r="Q18" s="318"/>
      <c r="R18" s="319"/>
    </row>
    <row r="19" spans="1:19" ht="50.25" customHeight="1" x14ac:dyDescent="0.25">
      <c r="A19" s="192" t="s">
        <v>167</v>
      </c>
      <c r="B19" s="213" t="s">
        <v>43</v>
      </c>
      <c r="C19" s="134"/>
      <c r="D19" s="135" t="s">
        <v>27</v>
      </c>
      <c r="E19" s="135">
        <v>9</v>
      </c>
      <c r="F19" s="136">
        <v>3</v>
      </c>
      <c r="G19" s="108"/>
      <c r="H19" s="109"/>
      <c r="I19" s="108"/>
      <c r="J19" s="109"/>
      <c r="K19" s="115"/>
      <c r="L19" s="118"/>
      <c r="M19" s="117"/>
      <c r="N19" s="143"/>
      <c r="O19" s="254">
        <v>2</v>
      </c>
      <c r="P19" s="255">
        <v>68</v>
      </c>
      <c r="Q19" s="258"/>
      <c r="R19" s="259">
        <v>8</v>
      </c>
    </row>
    <row r="20" spans="1:19" ht="26.25" customHeight="1" x14ac:dyDescent="0.25">
      <c r="A20" s="3"/>
      <c r="B20" s="61" t="s">
        <v>38</v>
      </c>
      <c r="C20" s="13"/>
      <c r="D20" s="2"/>
      <c r="E20" s="72"/>
      <c r="F20" s="14"/>
      <c r="G20" s="145" t="s">
        <v>105</v>
      </c>
      <c r="H20" s="146">
        <v>1</v>
      </c>
      <c r="I20" s="145"/>
      <c r="J20" s="146"/>
      <c r="K20" s="155"/>
      <c r="L20" s="156"/>
      <c r="M20" s="155" t="s">
        <v>44</v>
      </c>
      <c r="N20" s="157">
        <v>1</v>
      </c>
      <c r="O20" s="27">
        <v>2</v>
      </c>
      <c r="P20" s="46">
        <v>34</v>
      </c>
      <c r="Q20" s="28"/>
      <c r="R20" s="29">
        <v>4</v>
      </c>
    </row>
    <row r="21" spans="1:19" s="224" customFormat="1" x14ac:dyDescent="0.25">
      <c r="A21" s="218"/>
      <c r="B21" s="219" t="s">
        <v>39</v>
      </c>
      <c r="C21" s="220"/>
      <c r="D21" s="226"/>
      <c r="E21" s="227"/>
      <c r="F21" s="218"/>
      <c r="G21" s="155" t="s">
        <v>41</v>
      </c>
      <c r="H21" s="167">
        <v>0.3</v>
      </c>
      <c r="I21" s="155" t="s">
        <v>47</v>
      </c>
      <c r="J21" s="167">
        <v>0.7</v>
      </c>
      <c r="K21" s="155" t="s">
        <v>137</v>
      </c>
      <c r="L21" s="167">
        <v>0.3</v>
      </c>
      <c r="M21" s="155" t="s">
        <v>150</v>
      </c>
      <c r="N21" s="167">
        <v>0.7</v>
      </c>
      <c r="O21" s="27"/>
      <c r="P21" s="46">
        <v>34</v>
      </c>
      <c r="Q21" s="28"/>
      <c r="R21" s="29">
        <v>4</v>
      </c>
    </row>
    <row r="22" spans="1:19" x14ac:dyDescent="0.25">
      <c r="A22" s="3"/>
      <c r="B22" s="38"/>
      <c r="C22" s="3"/>
      <c r="D22" s="47"/>
      <c r="E22" s="44"/>
      <c r="F22" s="14"/>
      <c r="G22" s="145"/>
      <c r="H22" s="146"/>
      <c r="I22" s="145"/>
      <c r="J22" s="146"/>
      <c r="K22" s="155"/>
      <c r="L22" s="168"/>
      <c r="M22" s="155"/>
      <c r="N22" s="167"/>
      <c r="O22" s="27"/>
      <c r="P22" s="46"/>
      <c r="Q22" s="28"/>
      <c r="R22" s="29"/>
    </row>
    <row r="23" spans="1:19" x14ac:dyDescent="0.25">
      <c r="A23" s="14"/>
      <c r="B23" s="38"/>
      <c r="C23" s="3"/>
      <c r="D23" s="47"/>
      <c r="E23" s="44"/>
      <c r="F23" s="14"/>
      <c r="G23" s="11"/>
      <c r="H23" s="43"/>
      <c r="I23" s="11"/>
      <c r="J23" s="43"/>
      <c r="K23" s="162"/>
      <c r="L23" s="169"/>
      <c r="M23" s="162"/>
      <c r="N23" s="165"/>
      <c r="O23" s="27"/>
      <c r="P23" s="28"/>
      <c r="Q23" s="28"/>
      <c r="R23" s="29"/>
    </row>
    <row r="24" spans="1:19" ht="36" customHeight="1" x14ac:dyDescent="0.25">
      <c r="A24" s="3" t="s">
        <v>167</v>
      </c>
      <c r="B24" s="214" t="s">
        <v>141</v>
      </c>
      <c r="C24" s="126"/>
      <c r="D24" s="138" t="s">
        <v>27</v>
      </c>
      <c r="E24" s="138">
        <v>6</v>
      </c>
      <c r="F24" s="122">
        <v>2</v>
      </c>
      <c r="G24" s="117"/>
      <c r="H24" s="118"/>
      <c r="I24" s="117"/>
      <c r="J24" s="118"/>
      <c r="K24" s="117"/>
      <c r="L24" s="118"/>
      <c r="M24" s="117"/>
      <c r="N24" s="118"/>
      <c r="O24" s="261"/>
      <c r="P24" s="255">
        <v>66</v>
      </c>
      <c r="Q24" s="258"/>
      <c r="R24" s="259"/>
    </row>
    <row r="25" spans="1:19" x14ac:dyDescent="0.25">
      <c r="A25" s="3"/>
      <c r="B25" s="39" t="s">
        <v>140</v>
      </c>
      <c r="C25" s="13"/>
      <c r="D25" s="13"/>
      <c r="E25" s="100"/>
      <c r="F25" s="39"/>
      <c r="G25" s="11" t="s">
        <v>41</v>
      </c>
      <c r="H25" s="62">
        <v>0.33</v>
      </c>
      <c r="I25" s="11"/>
      <c r="J25" s="12"/>
      <c r="K25" s="162"/>
      <c r="L25" s="170"/>
      <c r="M25" s="162" t="s">
        <v>151</v>
      </c>
      <c r="N25" s="170">
        <v>0.33</v>
      </c>
      <c r="O25" s="27"/>
      <c r="P25" s="46"/>
      <c r="Q25" s="28"/>
      <c r="R25" s="29"/>
    </row>
    <row r="26" spans="1:19" x14ac:dyDescent="0.25">
      <c r="A26" s="3"/>
      <c r="B26" s="39" t="s">
        <v>48</v>
      </c>
      <c r="C26" s="13"/>
      <c r="D26" s="13"/>
      <c r="E26" s="100"/>
      <c r="F26" s="39"/>
      <c r="G26" s="11" t="s">
        <v>41</v>
      </c>
      <c r="H26" s="62">
        <v>0.33</v>
      </c>
      <c r="I26" s="11"/>
      <c r="J26" s="12"/>
      <c r="K26" s="162"/>
      <c r="L26" s="170"/>
      <c r="M26" s="162" t="s">
        <v>151</v>
      </c>
      <c r="N26" s="170">
        <v>0.33</v>
      </c>
      <c r="O26" s="27"/>
      <c r="P26" s="46"/>
      <c r="Q26" s="28"/>
      <c r="R26" s="29"/>
    </row>
    <row r="27" spans="1:19" x14ac:dyDescent="0.25">
      <c r="A27" s="14"/>
      <c r="B27" s="39" t="s">
        <v>49</v>
      </c>
      <c r="C27" s="13"/>
      <c r="D27" s="13"/>
      <c r="E27" s="100"/>
      <c r="F27" s="39"/>
      <c r="G27" s="11" t="s">
        <v>50</v>
      </c>
      <c r="H27" s="62">
        <v>0.34</v>
      </c>
      <c r="I27" s="11"/>
      <c r="J27" s="12"/>
      <c r="K27" s="162"/>
      <c r="L27" s="170"/>
      <c r="M27" s="162" t="s">
        <v>142</v>
      </c>
      <c r="N27" s="170">
        <v>0.34</v>
      </c>
      <c r="O27" s="27"/>
      <c r="P27" s="46"/>
      <c r="Q27" s="28"/>
      <c r="R27" s="29"/>
    </row>
    <row r="28" spans="1:19" x14ac:dyDescent="0.25">
      <c r="A28" s="3"/>
      <c r="B28" s="39"/>
      <c r="C28" s="13"/>
      <c r="D28" s="13"/>
      <c r="E28" s="100"/>
      <c r="F28" s="39"/>
      <c r="G28" s="11"/>
      <c r="H28" s="12"/>
      <c r="I28" s="11"/>
      <c r="J28" s="12"/>
      <c r="K28" s="162"/>
      <c r="L28" s="163"/>
      <c r="M28" s="162"/>
      <c r="N28" s="163"/>
      <c r="O28" s="27"/>
      <c r="P28" s="46"/>
      <c r="Q28" s="28"/>
      <c r="R28" s="29"/>
    </row>
    <row r="29" spans="1:19" x14ac:dyDescent="0.25">
      <c r="A29" s="13"/>
      <c r="B29" s="39"/>
      <c r="C29" s="13"/>
      <c r="D29" s="13"/>
      <c r="E29" s="100"/>
      <c r="F29" s="39"/>
      <c r="G29" s="11"/>
      <c r="H29" s="12"/>
      <c r="I29" s="11"/>
      <c r="J29" s="12"/>
      <c r="K29" s="171"/>
      <c r="L29" s="170"/>
      <c r="M29" s="172"/>
      <c r="N29" s="173"/>
      <c r="O29" s="27"/>
      <c r="P29" s="46"/>
      <c r="Q29" s="28"/>
      <c r="R29" s="29"/>
    </row>
    <row r="30" spans="1:19" x14ac:dyDescent="0.25">
      <c r="A30" s="3"/>
      <c r="B30" s="39"/>
      <c r="C30" s="13"/>
      <c r="D30" s="13"/>
      <c r="E30" s="100"/>
      <c r="F30" s="39"/>
      <c r="G30" s="11"/>
      <c r="H30" s="12"/>
      <c r="I30" s="11"/>
      <c r="J30" s="12"/>
      <c r="K30" s="171"/>
      <c r="L30" s="170"/>
      <c r="M30" s="172"/>
      <c r="N30" s="173"/>
      <c r="O30" s="27"/>
      <c r="P30" s="46"/>
      <c r="Q30" s="28"/>
      <c r="R30" s="29"/>
    </row>
    <row r="31" spans="1:19" ht="36" customHeight="1" x14ac:dyDescent="0.25">
      <c r="A31" s="217" t="s">
        <v>163</v>
      </c>
      <c r="B31" s="213" t="s">
        <v>36</v>
      </c>
      <c r="C31" s="126"/>
      <c r="D31" s="138" t="s">
        <v>27</v>
      </c>
      <c r="E31" s="138">
        <v>5</v>
      </c>
      <c r="F31" s="122">
        <v>2</v>
      </c>
      <c r="G31" s="117"/>
      <c r="H31" s="118"/>
      <c r="I31" s="117"/>
      <c r="J31" s="118"/>
      <c r="K31" s="117"/>
      <c r="L31" s="118"/>
      <c r="M31" s="117"/>
      <c r="N31" s="118"/>
      <c r="O31" s="261">
        <v>2</v>
      </c>
      <c r="P31" s="255">
        <v>25</v>
      </c>
      <c r="Q31" s="258"/>
      <c r="R31" s="259">
        <v>11</v>
      </c>
      <c r="S31" s="50"/>
    </row>
    <row r="32" spans="1:19" x14ac:dyDescent="0.25">
      <c r="A32" s="3"/>
      <c r="B32" s="38" t="s">
        <v>114</v>
      </c>
      <c r="C32" s="13"/>
      <c r="D32" s="13"/>
      <c r="E32" s="100"/>
      <c r="F32" s="39"/>
      <c r="G32" s="11" t="s">
        <v>45</v>
      </c>
      <c r="H32" s="62">
        <v>0.5</v>
      </c>
      <c r="I32" s="11"/>
      <c r="J32" s="62"/>
      <c r="K32" s="162"/>
      <c r="L32" s="170"/>
      <c r="M32" s="162" t="s">
        <v>152</v>
      </c>
      <c r="N32" s="170">
        <v>0.5</v>
      </c>
      <c r="O32" s="242">
        <v>2</v>
      </c>
      <c r="P32" s="243">
        <v>8</v>
      </c>
      <c r="Q32" s="244"/>
      <c r="R32" s="245">
        <v>2</v>
      </c>
    </row>
    <row r="33" spans="1:19" x14ac:dyDescent="0.25">
      <c r="A33" s="13"/>
      <c r="B33" s="38" t="s">
        <v>115</v>
      </c>
      <c r="C33" s="13"/>
      <c r="D33" s="13"/>
      <c r="E33" s="100"/>
      <c r="F33" s="39"/>
      <c r="G33" s="11" t="s">
        <v>42</v>
      </c>
      <c r="H33" s="62">
        <v>0.5</v>
      </c>
      <c r="I33" s="11"/>
      <c r="J33" s="12"/>
      <c r="K33" s="162"/>
      <c r="L33" s="170"/>
      <c r="M33" s="162" t="s">
        <v>152</v>
      </c>
      <c r="N33" s="170">
        <v>0.5</v>
      </c>
      <c r="O33" s="242"/>
      <c r="P33" s="243">
        <v>17</v>
      </c>
      <c r="Q33" s="244"/>
      <c r="R33" s="245">
        <v>3</v>
      </c>
    </row>
    <row r="34" spans="1:19" x14ac:dyDescent="0.25">
      <c r="A34" s="3"/>
      <c r="B34" s="181" t="s">
        <v>173</v>
      </c>
      <c r="C34" s="13"/>
      <c r="D34" s="13"/>
      <c r="E34" s="100"/>
      <c r="F34" s="39"/>
      <c r="G34" s="361" t="s">
        <v>171</v>
      </c>
      <c r="H34" s="362"/>
      <c r="I34" s="362"/>
      <c r="J34" s="362"/>
      <c r="K34" s="362"/>
      <c r="L34" s="362"/>
      <c r="M34" s="362"/>
      <c r="N34" s="363"/>
      <c r="O34" s="242"/>
      <c r="P34" s="243"/>
      <c r="Q34" s="244"/>
      <c r="R34" s="245">
        <v>6</v>
      </c>
    </row>
    <row r="35" spans="1:19" ht="46.5" customHeight="1" x14ac:dyDescent="0.25">
      <c r="A35" s="14" t="s">
        <v>164</v>
      </c>
      <c r="B35" s="214" t="s">
        <v>37</v>
      </c>
      <c r="C35" s="126"/>
      <c r="D35" s="138" t="s">
        <v>27</v>
      </c>
      <c r="E35" s="138">
        <v>10</v>
      </c>
      <c r="F35" s="122">
        <v>3</v>
      </c>
      <c r="G35" s="117"/>
      <c r="H35" s="118"/>
      <c r="I35" s="117"/>
      <c r="J35" s="118"/>
      <c r="K35" s="117"/>
      <c r="L35" s="118"/>
      <c r="M35" s="117"/>
      <c r="N35" s="118"/>
      <c r="O35" s="261"/>
      <c r="P35" s="255"/>
      <c r="Q35" s="258"/>
      <c r="R35" s="259"/>
    </row>
    <row r="36" spans="1:19" x14ac:dyDescent="0.25">
      <c r="A36" s="3"/>
      <c r="B36" s="40" t="s">
        <v>28</v>
      </c>
      <c r="C36" s="14"/>
      <c r="D36" s="14"/>
      <c r="E36" s="14"/>
      <c r="F36" s="14"/>
      <c r="G36" s="11" t="s">
        <v>53</v>
      </c>
      <c r="H36" s="43"/>
      <c r="I36" s="11"/>
      <c r="J36" s="43"/>
      <c r="K36" s="174"/>
      <c r="L36" s="164"/>
      <c r="M36" s="175" t="s">
        <v>55</v>
      </c>
      <c r="N36" s="163"/>
      <c r="O36" s="27"/>
      <c r="P36" s="46"/>
      <c r="Q36" s="28"/>
      <c r="R36" s="29"/>
    </row>
    <row r="37" spans="1:19" x14ac:dyDescent="0.25">
      <c r="A37" s="16"/>
      <c r="B37" s="40"/>
      <c r="C37" s="14"/>
      <c r="D37" s="15"/>
      <c r="E37" s="14"/>
      <c r="F37" s="17"/>
      <c r="G37" s="11"/>
      <c r="H37" s="45"/>
      <c r="I37" s="11"/>
      <c r="J37" s="45"/>
      <c r="K37" s="174"/>
      <c r="L37" s="164"/>
      <c r="M37" s="175"/>
      <c r="N37" s="163"/>
      <c r="O37" s="27"/>
      <c r="P37" s="46"/>
      <c r="Q37" s="28"/>
      <c r="R37" s="29"/>
    </row>
    <row r="38" spans="1:19" x14ac:dyDescent="0.25">
      <c r="A38" s="13"/>
      <c r="B38" s="40"/>
      <c r="C38" s="13"/>
      <c r="D38" s="2"/>
      <c r="E38" s="3"/>
      <c r="F38" s="13"/>
      <c r="G38" s="11"/>
      <c r="H38" s="2"/>
      <c r="I38" s="11"/>
      <c r="J38" s="2"/>
      <c r="K38" s="162"/>
      <c r="L38" s="176"/>
      <c r="M38" s="177"/>
      <c r="N38" s="163"/>
      <c r="O38" s="19"/>
      <c r="P38" s="46"/>
      <c r="Q38" s="28"/>
      <c r="R38" s="29"/>
    </row>
    <row r="39" spans="1:19" ht="15.75" thickBot="1" x14ac:dyDescent="0.3">
      <c r="A39" s="3"/>
      <c r="B39" s="41"/>
      <c r="C39" s="13"/>
      <c r="D39" s="2"/>
      <c r="E39" s="3"/>
      <c r="F39" s="13"/>
      <c r="G39" s="11"/>
      <c r="H39" s="2"/>
      <c r="I39" s="11"/>
      <c r="J39" s="2"/>
      <c r="K39" s="162"/>
      <c r="L39" s="165"/>
      <c r="M39" s="166"/>
      <c r="N39" s="163"/>
      <c r="O39" s="42"/>
      <c r="P39" s="42"/>
      <c r="Q39" s="42"/>
      <c r="R39" s="42"/>
      <c r="S39" s="16"/>
    </row>
    <row r="40" spans="1:19" ht="27" customHeight="1" thickBot="1" x14ac:dyDescent="0.3">
      <c r="A40" s="194"/>
      <c r="B40" s="320"/>
      <c r="C40" s="320"/>
      <c r="D40" s="321"/>
      <c r="E40" s="52">
        <f>SUM(E18:E39)</f>
        <v>30</v>
      </c>
      <c r="F40" s="25"/>
      <c r="G40" s="322"/>
      <c r="H40" s="322"/>
      <c r="I40" s="322"/>
      <c r="J40" s="322"/>
      <c r="K40" s="322" t="s">
        <v>16</v>
      </c>
      <c r="L40" s="322"/>
      <c r="M40" s="322"/>
      <c r="N40" s="323"/>
      <c r="O40" s="26">
        <f>O19+O24+O31+O35</f>
        <v>4</v>
      </c>
      <c r="P40" s="26">
        <f>P19+P24+P31+P35</f>
        <v>159</v>
      </c>
      <c r="Q40" s="26">
        <f>SUM(Q18:Q39)</f>
        <v>0</v>
      </c>
      <c r="R40" s="26">
        <f>R19+R24+R31</f>
        <v>19</v>
      </c>
    </row>
    <row r="41" spans="1:19" x14ac:dyDescent="0.25">
      <c r="A41" s="193" t="s">
        <v>29</v>
      </c>
      <c r="B41" s="215"/>
      <c r="C41" s="37"/>
      <c r="F41" s="4"/>
      <c r="H41" s="4"/>
      <c r="I41" s="4"/>
      <c r="J41" s="5"/>
      <c r="K41" s="4"/>
      <c r="L41" s="4"/>
      <c r="M41" s="4"/>
      <c r="N41" s="4"/>
      <c r="O41" s="4"/>
      <c r="Q41" s="5"/>
      <c r="R41" s="24"/>
    </row>
    <row r="42" spans="1:19" x14ac:dyDescent="0.25">
      <c r="A42" s="63" t="s">
        <v>136</v>
      </c>
      <c r="B42" s="49"/>
      <c r="C42" s="37"/>
      <c r="F42" s="4"/>
      <c r="H42" s="4"/>
      <c r="I42" s="4"/>
      <c r="J42" s="4"/>
      <c r="K42" s="4"/>
      <c r="L42" s="4"/>
      <c r="M42" s="4"/>
      <c r="N42" s="4"/>
      <c r="O42" s="4"/>
      <c r="Q42" s="4"/>
      <c r="R42" s="84"/>
    </row>
    <row r="43" spans="1:19" x14ac:dyDescent="0.25">
      <c r="A43" s="63" t="s">
        <v>143</v>
      </c>
      <c r="B43" s="212"/>
      <c r="C43" s="4"/>
      <c r="J43" s="4"/>
      <c r="K43" s="4"/>
      <c r="N43" s="4"/>
      <c r="R43" s="84"/>
    </row>
    <row r="44" spans="1:19" x14ac:dyDescent="0.25">
      <c r="A44" s="225" t="s">
        <v>127</v>
      </c>
      <c r="B44" s="212"/>
      <c r="C44" s="4"/>
      <c r="J44" s="4"/>
      <c r="K44" s="4"/>
      <c r="N44" s="4"/>
      <c r="R44" s="84"/>
    </row>
    <row r="45" spans="1:19" x14ac:dyDescent="0.25">
      <c r="A45" t="s">
        <v>54</v>
      </c>
      <c r="B45" s="212"/>
      <c r="C45" s="4"/>
      <c r="N45" s="4"/>
      <c r="R45" s="84"/>
    </row>
    <row r="46" spans="1:19" s="230" customFormat="1" x14ac:dyDescent="0.25">
      <c r="A46" s="228" t="s">
        <v>149</v>
      </c>
      <c r="B46" s="229"/>
      <c r="L46" s="228"/>
    </row>
    <row r="47" spans="1:19" x14ac:dyDescent="0.25">
      <c r="L47" s="4"/>
    </row>
    <row r="48" spans="1:19" x14ac:dyDescent="0.25">
      <c r="A48" s="144" t="s">
        <v>113</v>
      </c>
      <c r="B48" s="216"/>
      <c r="C48" s="144"/>
      <c r="D48" s="144"/>
      <c r="E48" s="144"/>
      <c r="F48" s="144"/>
      <c r="G48" s="144"/>
      <c r="H48" s="144"/>
    </row>
  </sheetData>
  <sheetProtection algorithmName="SHA-512" hashValue="sDyUNkTDS5Ia31IWwC/QAKlDpolAW9YD8JEjy0k6RPzTrRe5uJGKxkwScZcJ9yG2XmHZT/jeeuzOtHTaWE6z4w==" saltValue="2u3PG3vZbvsLWBAnO1T3zg==" spinCount="100000" sheet="1" objects="1" scenarios="1"/>
  <mergeCells count="30">
    <mergeCell ref="B13:F13"/>
    <mergeCell ref="L4:M4"/>
    <mergeCell ref="G14:N15"/>
    <mergeCell ref="B18:R18"/>
    <mergeCell ref="B40:D40"/>
    <mergeCell ref="G40:J40"/>
    <mergeCell ref="K40:N40"/>
    <mergeCell ref="F14:F17"/>
    <mergeCell ref="G34:N34"/>
    <mergeCell ref="R16:R17"/>
    <mergeCell ref="B14:B17"/>
    <mergeCell ref="C14:C17"/>
    <mergeCell ref="D14:D17"/>
    <mergeCell ref="E14:E17"/>
    <mergeCell ref="G16:J16"/>
    <mergeCell ref="O14:R15"/>
    <mergeCell ref="E1:R1"/>
    <mergeCell ref="B9:F9"/>
    <mergeCell ref="B5:F5"/>
    <mergeCell ref="L10:N10"/>
    <mergeCell ref="B12:F12"/>
    <mergeCell ref="L12:N12"/>
    <mergeCell ref="B10:F10"/>
    <mergeCell ref="L8:M8"/>
    <mergeCell ref="L9:N9"/>
    <mergeCell ref="Q16:Q17"/>
    <mergeCell ref="A14:A17"/>
    <mergeCell ref="K16:N16"/>
    <mergeCell ref="O16:O17"/>
    <mergeCell ref="P16:P17"/>
  </mergeCells>
  <dataValidations count="4">
    <dataValidation type="list" allowBlank="1" showInputMessage="1" showErrorMessage="1" sqref="K21:K23 G19 G21:G39">
      <formula1>Nature_des_épreuves_CC</formula1>
    </dataValidation>
    <dataValidation type="list" allowBlank="1" showInputMessage="1" showErrorMessage="1" sqref="L12">
      <formula1>"Modalité Formation,Présentiel,Convention,EAD,Convention/EAD,Alternance/Contrat Professionnel,Alternance/Apprentissage"</formula1>
    </dataValidation>
    <dataValidation type="list" allowBlank="1" showInputMessage="1" showErrorMessage="1" sqref="L10:L11 L8">
      <formula1>"Régime Formation,Formation Initiale,Formation Continue,Formation Initiale/Formation Continue"</formula1>
    </dataValidation>
    <dataValidation type="list" allowBlank="1" showInputMessage="1" showErrorMessage="1" sqref="N8:N9 L9:M9">
      <formula1>"Modalité Formation,Présentiel,EAD,Hybride,Convention,Convention EAD,Alternance/Contrat Professionnel,Alternance/Apprentissage"</formula1>
    </dataValidation>
  </dataValidations>
  <pageMargins left="0.7" right="0.7" top="0.75" bottom="0.75" header="0.3" footer="0.3"/>
  <pageSetup paperSize="8" scale="52" orientation="landscape"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M1 MCC Sem.7 session 1et 2</vt:lpstr>
      <vt:lpstr>M1 MCC Sem.8 session 1 et 2</vt:lpstr>
      <vt:lpstr>M2 MCC Sem.9 session 1 et 2</vt:lpstr>
      <vt:lpstr>M2 MCC Sem.10 session 1 et 2</vt:lpstr>
      <vt:lpstr>Nature_des_épreuves_CC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PIQUE</dc:creator>
  <cp:lastModifiedBy>ANNE JOYEUX BOUILLON</cp:lastModifiedBy>
  <cp:lastPrinted>2022-09-09T08:41:51Z</cp:lastPrinted>
  <dcterms:created xsi:type="dcterms:W3CDTF">2021-06-25T13:14:14Z</dcterms:created>
  <dcterms:modified xsi:type="dcterms:W3CDTF">2022-11-17T15:23:39Z</dcterms:modified>
</cp:coreProperties>
</file>